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elly/Documents/Insurance/"/>
    </mc:Choice>
  </mc:AlternateContent>
  <xr:revisionPtr revIDLastSave="0" documentId="13_ncr:9_{5740A1D6-42CC-474E-BA4A-D1053FFBF968}" xr6:coauthVersionLast="47" xr6:coauthVersionMax="47" xr10:uidLastSave="{00000000-0000-0000-0000-000000000000}"/>
  <bookViews>
    <workbookView xWindow="380" yWindow="500" windowWidth="28040" windowHeight="16420" xr2:uid="{7DC3AB67-FCC3-D24D-A9EC-A69A85E40544}"/>
  </bookViews>
  <sheets>
    <sheet name="Zip Cod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6" i="1"/>
  <c r="D25" i="1"/>
  <c r="D20" i="1"/>
  <c r="D50" i="1"/>
  <c r="D16" i="1"/>
  <c r="D3" i="1"/>
  <c r="D11" i="1"/>
  <c r="D4" i="1"/>
  <c r="D44" i="1"/>
  <c r="D18" i="1"/>
  <c r="D9" i="1"/>
  <c r="D10" i="1"/>
  <c r="D191" i="1"/>
  <c r="D41" i="1"/>
  <c r="D13" i="1"/>
  <c r="D29" i="1"/>
  <c r="D22" i="1"/>
  <c r="D5" i="1"/>
  <c r="D33" i="1"/>
  <c r="D19" i="1"/>
  <c r="D30" i="1"/>
  <c r="D21" i="1"/>
  <c r="D7" i="1"/>
  <c r="D24" i="1"/>
  <c r="D58" i="1"/>
  <c r="D17" i="1"/>
  <c r="D14" i="1"/>
  <c r="D8" i="1"/>
  <c r="D54" i="1"/>
  <c r="D12" i="1"/>
  <c r="D35" i="1"/>
  <c r="D73" i="1"/>
  <c r="D118" i="1"/>
  <c r="D23" i="1"/>
  <c r="D31" i="1"/>
  <c r="D71" i="1"/>
  <c r="D28" i="1"/>
  <c r="D34" i="1"/>
  <c r="D57" i="1"/>
  <c r="D110" i="1"/>
  <c r="D15" i="1"/>
  <c r="D37" i="1"/>
  <c r="D40" i="1"/>
  <c r="D48" i="1"/>
  <c r="D27" i="1"/>
  <c r="D42" i="1"/>
  <c r="D70" i="1"/>
  <c r="D32" i="1"/>
  <c r="D38" i="1"/>
  <c r="D39" i="1"/>
  <c r="D26" i="1"/>
  <c r="D59" i="1"/>
  <c r="D139" i="1"/>
  <c r="D90" i="1"/>
  <c r="D144" i="1"/>
  <c r="D49" i="1"/>
  <c r="D51" i="1"/>
  <c r="D36" i="1"/>
  <c r="D74" i="1"/>
  <c r="D56" i="1"/>
  <c r="D63" i="1"/>
  <c r="D47" i="1"/>
  <c r="D46" i="1"/>
  <c r="D60" i="1"/>
  <c r="D52" i="1"/>
  <c r="D53" i="1"/>
  <c r="D45" i="1"/>
  <c r="D143" i="1"/>
  <c r="D43" i="1"/>
  <c r="D62" i="1"/>
  <c r="D179" i="1"/>
  <c r="D181" i="1"/>
  <c r="D87" i="1"/>
  <c r="D69" i="1"/>
  <c r="D68" i="1"/>
  <c r="D55" i="1"/>
  <c r="D67" i="1"/>
  <c r="D111" i="1"/>
  <c r="D64" i="1"/>
  <c r="D81" i="1"/>
  <c r="D86" i="1"/>
  <c r="D84" i="1"/>
  <c r="D66" i="1"/>
  <c r="D75" i="1"/>
  <c r="D145" i="1"/>
  <c r="D130" i="1"/>
  <c r="D125" i="1"/>
  <c r="D77" i="1"/>
  <c r="D79" i="1"/>
  <c r="D99" i="1"/>
  <c r="D76" i="1"/>
  <c r="D72" i="1"/>
  <c r="D82" i="1"/>
  <c r="D61" i="1"/>
  <c r="D104" i="1"/>
  <c r="D89" i="1"/>
  <c r="D233" i="1"/>
  <c r="D146" i="1"/>
  <c r="D85" i="1"/>
  <c r="D100" i="1"/>
  <c r="D128" i="1"/>
  <c r="D65" i="1"/>
  <c r="D109" i="1"/>
  <c r="D140" i="1"/>
  <c r="D92" i="1"/>
  <c r="D116" i="1"/>
  <c r="D98" i="1"/>
  <c r="D105" i="1"/>
  <c r="D129" i="1"/>
  <c r="D91" i="1"/>
  <c r="D95" i="1"/>
  <c r="D134" i="1"/>
  <c r="D122" i="1"/>
  <c r="D170" i="1"/>
  <c r="D102" i="1"/>
  <c r="D97" i="1"/>
  <c r="D101" i="1"/>
  <c r="D88" i="1"/>
  <c r="D94" i="1"/>
  <c r="D269" i="1"/>
  <c r="D126" i="1"/>
  <c r="D117" i="1"/>
  <c r="D124" i="1"/>
  <c r="D107" i="1"/>
  <c r="D96" i="1"/>
  <c r="D187" i="1"/>
  <c r="D195" i="1"/>
  <c r="D106" i="1"/>
  <c r="D103" i="1"/>
  <c r="D163" i="1"/>
  <c r="D176" i="1"/>
  <c r="D83" i="1"/>
  <c r="D244" i="1"/>
  <c r="D115" i="1"/>
  <c r="D113" i="1"/>
  <c r="D234" i="1"/>
  <c r="D127" i="1"/>
  <c r="D133" i="1"/>
  <c r="D290" i="1"/>
  <c r="D147" i="1"/>
  <c r="D152" i="1"/>
  <c r="D121" i="1"/>
  <c r="D247" i="1"/>
  <c r="D215" i="1"/>
  <c r="D80" i="1"/>
  <c r="D119" i="1"/>
  <c r="D141" i="1"/>
  <c r="D151" i="1"/>
  <c r="D138" i="1"/>
  <c r="D162" i="1"/>
  <c r="D114" i="1"/>
  <c r="D200" i="1"/>
  <c r="D142" i="1"/>
  <c r="D265" i="1"/>
  <c r="D188" i="1"/>
  <c r="D154" i="1"/>
  <c r="D150" i="1"/>
  <c r="D135" i="1"/>
  <c r="D208" i="1"/>
  <c r="D120" i="1"/>
  <c r="D311" i="1"/>
  <c r="D214" i="1"/>
  <c r="D164" i="1"/>
  <c r="D174" i="1"/>
  <c r="D217" i="1"/>
  <c r="D78" i="1"/>
  <c r="D197" i="1"/>
  <c r="D180" i="1"/>
  <c r="D263" i="1"/>
  <c r="D224" i="1"/>
  <c r="D161" i="1"/>
  <c r="D165" i="1"/>
  <c r="D260" i="1"/>
  <c r="D185" i="1"/>
  <c r="D230" i="1"/>
  <c r="D175" i="1"/>
  <c r="D160" i="1"/>
  <c r="D243" i="1"/>
  <c r="D155" i="1"/>
  <c r="D182" i="1"/>
  <c r="D158" i="1"/>
  <c r="D199" i="1"/>
  <c r="D168" i="1"/>
  <c r="D166" i="1"/>
  <c r="D153" i="1"/>
  <c r="D219" i="1"/>
  <c r="D93" i="1"/>
  <c r="D159" i="1"/>
  <c r="D108" i="1"/>
  <c r="D229" i="1"/>
  <c r="D292" i="1"/>
  <c r="D580" i="1"/>
  <c r="D112" i="1"/>
  <c r="D302" i="1"/>
  <c r="D407" i="1"/>
  <c r="D225" i="1"/>
  <c r="D283" i="1"/>
  <c r="D279" i="1"/>
  <c r="D136" i="1"/>
  <c r="D190" i="1"/>
  <c r="D204" i="1"/>
  <c r="D210" i="1"/>
  <c r="D250" i="1"/>
  <c r="D268" i="1"/>
  <c r="D202" i="1"/>
  <c r="D425" i="1"/>
  <c r="D137" i="1"/>
  <c r="D333" i="1"/>
  <c r="D167" i="1"/>
  <c r="D192" i="1"/>
  <c r="D451" i="1"/>
  <c r="D132" i="1"/>
  <c r="D220" i="1"/>
  <c r="D184" i="1"/>
  <c r="D286" i="1"/>
  <c r="D223" i="1"/>
  <c r="D198" i="1"/>
  <c r="D221" i="1"/>
  <c r="D238" i="1"/>
  <c r="D341" i="1"/>
  <c r="D207" i="1"/>
  <c r="D213" i="1"/>
  <c r="D445" i="1"/>
  <c r="D123" i="1"/>
  <c r="D287" i="1"/>
  <c r="D297" i="1"/>
  <c r="D293" i="1"/>
  <c r="D309" i="1"/>
  <c r="D273" i="1"/>
  <c r="D318" i="1"/>
  <c r="D186" i="1"/>
  <c r="D169" i="1"/>
  <c r="D418" i="1"/>
  <c r="D278" i="1"/>
  <c r="D249" i="1"/>
  <c r="D372" i="1"/>
  <c r="D231" i="1"/>
  <c r="D157" i="1"/>
  <c r="D324" i="1"/>
  <c r="D171" i="1"/>
  <c r="D196" i="1"/>
  <c r="D156" i="1"/>
  <c r="D255" i="1"/>
  <c r="D203" i="1"/>
  <c r="D256" i="1"/>
  <c r="D177" i="1"/>
  <c r="D149" i="1"/>
  <c r="D296" i="1"/>
  <c r="D212" i="1"/>
  <c r="D403" i="1"/>
  <c r="D131" i="1"/>
  <c r="D241" i="1"/>
  <c r="D259" i="1"/>
  <c r="D320" i="1"/>
  <c r="D253" i="1"/>
  <c r="D216" i="1"/>
  <c r="D205" i="1"/>
  <c r="D148" i="1"/>
  <c r="D282" i="1"/>
  <c r="D284" i="1"/>
  <c r="D480" i="1"/>
  <c r="D512" i="1"/>
  <c r="D172" i="1"/>
  <c r="D261" i="1"/>
  <c r="D239" i="1"/>
  <c r="D173" i="1"/>
  <c r="D245" i="1"/>
  <c r="D237" i="1"/>
  <c r="D521" i="1"/>
  <c r="D194" i="1"/>
  <c r="D313" i="1"/>
  <c r="D281" i="1"/>
  <c r="D396" i="1"/>
  <c r="D257" i="1"/>
  <c r="D342" i="1"/>
  <c r="D437" i="1"/>
  <c r="D368" i="1"/>
  <c r="D751" i="1"/>
  <c r="D338" i="1"/>
  <c r="D264" i="1"/>
  <c r="D218" i="1"/>
  <c r="D315" i="1"/>
  <c r="D242" i="1"/>
  <c r="D178" i="1"/>
  <c r="D226" i="1"/>
  <c r="D235" i="1"/>
  <c r="D373" i="1"/>
  <c r="D209" i="1"/>
  <c r="D398" i="1"/>
  <c r="D232" i="1"/>
  <c r="D417" i="1"/>
  <c r="D461" i="1"/>
  <c r="D276" i="1"/>
  <c r="D323" i="1"/>
  <c r="D367" i="1"/>
  <c r="D267" i="1"/>
  <c r="D193" i="1"/>
  <c r="D362" i="1"/>
  <c r="D312" i="1"/>
  <c r="D307" i="1"/>
  <c r="D488" i="1"/>
  <c r="D272" i="1"/>
  <c r="D476" i="1"/>
  <c r="D725" i="1"/>
  <c r="D201" i="1"/>
  <c r="D206" i="1"/>
  <c r="D228" i="1"/>
  <c r="D291" i="1"/>
  <c r="D326" i="1"/>
  <c r="D270" i="1"/>
  <c r="D789" i="1"/>
  <c r="D422" i="1"/>
  <c r="D280" i="1"/>
  <c r="D470" i="1"/>
  <c r="D262" i="1"/>
  <c r="D404" i="1"/>
  <c r="D240" i="1"/>
  <c r="D517" i="1"/>
  <c r="D308" i="1"/>
  <c r="D365" i="1"/>
  <c r="D456" i="1"/>
  <c r="D514" i="1"/>
  <c r="D352" i="1"/>
  <c r="D317" i="1"/>
  <c r="D355" i="1"/>
  <c r="D625" i="1"/>
  <c r="D427" i="1"/>
  <c r="D474" i="1"/>
  <c r="D409" i="1"/>
  <c r="D254" i="1"/>
  <c r="D236" i="1"/>
  <c r="D248" i="1"/>
  <c r="D336" i="1"/>
  <c r="D222" i="1"/>
  <c r="D346" i="1"/>
  <c r="D277" i="1"/>
  <c r="D357" i="1"/>
  <c r="D246" i="1"/>
  <c r="D443" i="1"/>
  <c r="D348" i="1"/>
  <c r="D252" i="1"/>
  <c r="D339" i="1"/>
  <c r="D251" i="1"/>
  <c r="D419" i="1"/>
  <c r="D438" i="1"/>
  <c r="D431" i="1"/>
  <c r="D327" i="1"/>
  <c r="D415" i="1"/>
  <c r="D275" i="1"/>
  <c r="D369" i="1"/>
  <c r="D507" i="1"/>
  <c r="D266" i="1"/>
  <c r="D371" i="1"/>
  <c r="D381" i="1"/>
  <c r="D335" i="1"/>
  <c r="D211" i="1"/>
  <c r="D358" i="1"/>
  <c r="D285" i="1"/>
  <c r="D183" i="1"/>
  <c r="D410" i="1"/>
  <c r="D675" i="1"/>
  <c r="D274" i="1"/>
  <c r="D408" i="1"/>
  <c r="D447" i="1"/>
  <c r="D189" i="1"/>
  <c r="D331" i="1"/>
  <c r="D387" i="1"/>
  <c r="D349" i="1"/>
  <c r="D344" i="1"/>
  <c r="D466" i="1"/>
  <c r="D463" i="1"/>
  <c r="D359" i="1"/>
  <c r="D295" i="1"/>
  <c r="D258" i="1"/>
  <c r="D301" i="1"/>
  <c r="D294" i="1"/>
  <c r="D360" i="1"/>
  <c r="D361" i="1"/>
  <c r="D454" i="1"/>
  <c r="D400" i="1"/>
  <c r="D501" i="1"/>
  <c r="D495" i="1"/>
  <c r="D406" i="1"/>
  <c r="D424" i="1"/>
  <c r="D353" i="1"/>
  <c r="D554" i="1"/>
  <c r="D227" i="1"/>
  <c r="D305" i="1"/>
  <c r="D484" i="1"/>
  <c r="D356" i="1"/>
  <c r="D413" i="1"/>
  <c r="D298" i="1"/>
  <c r="D379" i="1"/>
  <c r="D383" i="1"/>
  <c r="D411" i="1"/>
  <c r="D380" i="1"/>
  <c r="D288" i="1"/>
  <c r="D390" i="1"/>
  <c r="D448" i="1"/>
  <c r="D491" i="1"/>
  <c r="D492" i="1"/>
  <c r="D543" i="1"/>
  <c r="D289" i="1"/>
  <c r="D439" i="1"/>
  <c r="D435" i="1"/>
  <c r="D511" i="1"/>
  <c r="D363" i="1"/>
  <c r="D401" i="1"/>
  <c r="D299" i="1"/>
  <c r="D303" i="1"/>
  <c r="D428" i="1"/>
  <c r="D622" i="1"/>
  <c r="D377" i="1"/>
  <c r="D444" i="1"/>
  <c r="D399" i="1"/>
  <c r="D420" i="1"/>
  <c r="D500" i="1"/>
  <c r="D271" i="1"/>
  <c r="D395" i="1"/>
  <c r="D678" i="1"/>
  <c r="D442" i="1"/>
  <c r="D382" i="1"/>
  <c r="D325" i="1"/>
  <c r="D389" i="1"/>
  <c r="D479" i="1"/>
  <c r="D452" i="1"/>
  <c r="D316" i="1"/>
  <c r="D343" i="1"/>
  <c r="D345" i="1"/>
  <c r="D486" i="1"/>
  <c r="D328" i="1"/>
  <c r="D457" i="1"/>
  <c r="D545" i="1"/>
  <c r="D386" i="1"/>
  <c r="D728" i="1"/>
  <c r="D329" i="1"/>
  <c r="D440" i="1"/>
  <c r="D498" i="1"/>
  <c r="D391" i="1"/>
  <c r="D577" i="1"/>
  <c r="D505" i="1"/>
  <c r="D378" i="1"/>
  <c r="D426" i="1"/>
  <c r="D478" i="1"/>
  <c r="D314" i="1"/>
  <c r="D434" i="1"/>
  <c r="D430" i="1"/>
  <c r="D544" i="1"/>
  <c r="D330" i="1"/>
  <c r="D374" i="1"/>
  <c r="D516" i="1"/>
  <c r="D471" i="1"/>
  <c r="D515" i="1"/>
  <c r="D527" i="1"/>
  <c r="D531" i="1"/>
  <c r="D385" i="1"/>
  <c r="D322" i="1"/>
  <c r="D499" i="1"/>
  <c r="D496" i="1"/>
  <c r="D572" i="1"/>
  <c r="D561" i="1"/>
  <c r="D458" i="1"/>
  <c r="D376" i="1"/>
  <c r="D473" i="1"/>
  <c r="D319" i="1"/>
  <c r="D483" i="1"/>
  <c r="D504" i="1"/>
  <c r="D574" i="1"/>
  <c r="D375" i="1"/>
  <c r="D568" i="1"/>
  <c r="D523" i="1"/>
  <c r="D469" i="1"/>
  <c r="D300" i="1"/>
  <c r="D503" i="1"/>
  <c r="D654" i="1"/>
  <c r="D694" i="1"/>
  <c r="D321" i="1"/>
  <c r="D340" i="1"/>
  <c r="D481" i="1"/>
  <c r="D366" i="1"/>
  <c r="D433" i="1"/>
  <c r="D618" i="1"/>
  <c r="D759" i="1"/>
  <c r="D615" i="1"/>
  <c r="D334" i="1"/>
  <c r="D304" i="1"/>
  <c r="D446" i="1"/>
  <c r="D337" i="1"/>
  <c r="D332" i="1"/>
  <c r="D393" i="1"/>
  <c r="D740" i="1"/>
  <c r="D490" i="1"/>
  <c r="D354" i="1"/>
  <c r="D494" i="1"/>
  <c r="D548" i="1"/>
  <c r="D749" i="1"/>
  <c r="D482" i="1"/>
  <c r="D485" i="1"/>
  <c r="D310" i="1"/>
  <c r="D736" i="1"/>
  <c r="D506" i="1"/>
  <c r="D508" i="1"/>
  <c r="D392" i="1"/>
  <c r="D455" i="1"/>
  <c r="D588" i="1"/>
  <c r="D569" i="1"/>
  <c r="D453" i="1"/>
  <c r="D306" i="1"/>
  <c r="D933" i="1"/>
  <c r="D628" i="1"/>
  <c r="D520" i="1"/>
  <c r="D432" i="1"/>
  <c r="D653" i="1"/>
  <c r="D697" i="1"/>
  <c r="D597" i="1"/>
  <c r="D598" i="1"/>
  <c r="D750" i="1"/>
  <c r="D370" i="1"/>
  <c r="D557" i="1"/>
  <c r="D525" i="1"/>
  <c r="D573" i="1"/>
  <c r="D546" i="1"/>
  <c r="D522" i="1"/>
  <c r="D394" i="1"/>
  <c r="D558" i="1"/>
  <c r="D472" i="1"/>
  <c r="D583" i="1"/>
  <c r="D462" i="1"/>
  <c r="D528" i="1"/>
  <c r="D429" i="1"/>
  <c r="D347" i="1"/>
  <c r="D513" i="1"/>
  <c r="D734" i="1"/>
  <c r="D592" i="1"/>
  <c r="D696" i="1"/>
  <c r="D441" i="1"/>
  <c r="D467" i="1"/>
  <c r="D584" i="1"/>
  <c r="D350" i="1"/>
  <c r="D553" i="1"/>
  <c r="D475" i="1"/>
  <c r="D636" i="1"/>
  <c r="D519" i="1"/>
  <c r="D402" i="1"/>
  <c r="D412" i="1"/>
  <c r="D606" i="1"/>
  <c r="D541" i="1"/>
  <c r="D351" i="1"/>
  <c r="D540" i="1"/>
  <c r="D575" i="1"/>
  <c r="D555" i="1"/>
  <c r="D535" i="1"/>
  <c r="D423" i="1"/>
  <c r="D421" i="1"/>
  <c r="D450" i="1"/>
  <c r="D640" i="1"/>
  <c r="D567" i="1"/>
  <c r="D659" i="1"/>
  <c r="D460" i="1"/>
  <c r="D487" i="1"/>
  <c r="D585" i="1"/>
  <c r="D464" i="1"/>
  <c r="D526" i="1"/>
  <c r="D477" i="1"/>
  <c r="D518" i="1"/>
  <c r="D617" i="1"/>
  <c r="D722" i="1"/>
  <c r="D723" i="1"/>
  <c r="D601" i="1"/>
  <c r="D884" i="1"/>
  <c r="D621" i="1"/>
  <c r="D627" i="1"/>
  <c r="D634" i="1"/>
  <c r="D436" i="1"/>
  <c r="D397" i="1"/>
  <c r="D562" i="1"/>
  <c r="D596" i="1"/>
  <c r="D533" i="1"/>
  <c r="D637" i="1"/>
  <c r="D717" i="1"/>
  <c r="D489" i="1"/>
  <c r="D405" i="1"/>
  <c r="D594" i="1"/>
  <c r="D570" i="1"/>
  <c r="D449" i="1"/>
  <c r="D603" i="1"/>
  <c r="D537" i="1"/>
  <c r="D556" i="1"/>
  <c r="D530" i="1"/>
  <c r="D614" i="1"/>
  <c r="D582" i="1"/>
  <c r="D649" i="1"/>
  <c r="D384" i="1"/>
  <c r="D602" i="1"/>
  <c r="D626" i="1"/>
  <c r="D571" i="1"/>
  <c r="D607" i="1"/>
  <c r="D935" i="1"/>
  <c r="D590" i="1"/>
  <c r="D619" i="1"/>
  <c r="D610" i="1"/>
  <c r="D1159" i="1"/>
  <c r="D1160" i="1"/>
  <c r="D633" i="1"/>
  <c r="D547" i="1"/>
  <c r="D589" i="1"/>
  <c r="D550" i="1"/>
  <c r="D388" i="1"/>
  <c r="D839" i="1"/>
  <c r="D761" i="1"/>
  <c r="D661" i="1"/>
  <c r="D875" i="1"/>
  <c r="D613" i="1"/>
  <c r="D641" i="1"/>
  <c r="D576" i="1"/>
  <c r="D662" i="1"/>
  <c r="D416" i="1"/>
  <c r="D493" i="1"/>
  <c r="D599" i="1"/>
  <c r="D701" i="1"/>
  <c r="D658" i="1"/>
  <c r="D639" i="1"/>
  <c r="D587" i="1"/>
  <c r="D593" i="1"/>
  <c r="D364" i="1"/>
  <c r="D818" i="1"/>
  <c r="D848" i="1"/>
  <c r="D536" i="1"/>
  <c r="D690" i="1"/>
  <c r="D560" i="1"/>
  <c r="D566" i="1"/>
  <c r="D538" i="1"/>
  <c r="D682" i="1"/>
  <c r="D497" i="1"/>
  <c r="D624" i="1"/>
  <c r="D631" i="1"/>
  <c r="D611" i="1"/>
  <c r="D595" i="1"/>
  <c r="D656" i="1"/>
  <c r="D686" i="1"/>
  <c r="D616" i="1"/>
  <c r="D581" i="1"/>
  <c r="D629" i="1"/>
  <c r="D559" i="1"/>
  <c r="D704" i="1"/>
  <c r="D688" i="1"/>
  <c r="D459" i="1"/>
  <c r="D702" i="1"/>
  <c r="D703" i="1"/>
  <c r="D707" i="1"/>
  <c r="D721" i="1"/>
  <c r="D975" i="1"/>
  <c r="D539" i="1"/>
  <c r="D586" i="1"/>
  <c r="D817" i="1"/>
  <c r="D468" i="1"/>
  <c r="D709" i="1"/>
  <c r="D638" i="1"/>
  <c r="D549" i="1"/>
  <c r="D726" i="1"/>
  <c r="D862" i="1"/>
  <c r="D738" i="1"/>
  <c r="D827" i="1"/>
  <c r="D691" i="1"/>
  <c r="D692" i="1"/>
  <c r="D660" i="1"/>
  <c r="D669" i="1"/>
  <c r="D967" i="1"/>
  <c r="D502" i="1"/>
  <c r="D414" i="1"/>
  <c r="D509" i="1"/>
  <c r="D542" i="1"/>
  <c r="D671" i="1"/>
  <c r="D676" i="1"/>
  <c r="D792" i="1"/>
  <c r="D989" i="1"/>
  <c r="D735" i="1"/>
  <c r="D748" i="1"/>
  <c r="D1439" i="1"/>
  <c r="D630" i="1"/>
  <c r="D746" i="1"/>
  <c r="D579" i="1"/>
  <c r="D510" i="1"/>
  <c r="D668" i="1"/>
  <c r="D605" i="1"/>
  <c r="D679" i="1"/>
  <c r="D532" i="1"/>
  <c r="D739" i="1"/>
  <c r="D664" i="1"/>
  <c r="D698" i="1"/>
  <c r="D782" i="1"/>
  <c r="D565" i="1"/>
  <c r="D608" i="1"/>
  <c r="D731" i="1"/>
  <c r="D858" i="1"/>
  <c r="D646" i="1"/>
  <c r="D724" i="1"/>
  <c r="D632" i="1"/>
  <c r="D758" i="1"/>
  <c r="D620" i="1"/>
  <c r="D645" i="1"/>
  <c r="D578" i="1"/>
  <c r="D979" i="1"/>
  <c r="D465" i="1"/>
  <c r="D665" i="1"/>
  <c r="D612" i="1"/>
  <c r="D784" i="1"/>
  <c r="D878" i="1"/>
  <c r="D534" i="1"/>
  <c r="D684" i="1"/>
  <c r="D663" i="1"/>
  <c r="D887" i="1"/>
  <c r="D903" i="1"/>
  <c r="D681" i="1"/>
  <c r="D1398" i="1"/>
  <c r="D529" i="1"/>
  <c r="D783" i="1"/>
  <c r="D1417" i="1"/>
  <c r="D1079" i="1"/>
  <c r="D1438" i="1"/>
  <c r="D604" i="1"/>
  <c r="D752" i="1"/>
  <c r="D644" i="1"/>
  <c r="D823" i="1"/>
  <c r="D777" i="1"/>
  <c r="D1030" i="1"/>
  <c r="D785" i="1"/>
  <c r="D980" i="1"/>
  <c r="D814" i="1"/>
  <c r="D860" i="1"/>
  <c r="D793" i="1"/>
  <c r="D1571" i="1"/>
  <c r="D564" i="1"/>
  <c r="D552" i="1"/>
  <c r="D765" i="1"/>
  <c r="D524" i="1"/>
  <c r="D672" i="1"/>
  <c r="D801" i="1"/>
  <c r="D807" i="1"/>
  <c r="D951" i="1"/>
  <c r="D880" i="1"/>
  <c r="D673" i="1"/>
  <c r="D670" i="1"/>
  <c r="D713" i="1"/>
  <c r="D787" i="1"/>
  <c r="D693" i="1"/>
  <c r="D837" i="1"/>
  <c r="D753" i="1"/>
  <c r="D674" i="1"/>
  <c r="D741" i="1"/>
  <c r="D916" i="1"/>
  <c r="D715" i="1"/>
  <c r="D802" i="1"/>
  <c r="D864" i="1"/>
  <c r="D906" i="1"/>
  <c r="D655" i="1"/>
  <c r="D706" i="1"/>
  <c r="D775" i="1"/>
  <c r="D600" i="1"/>
  <c r="D861" i="1"/>
  <c r="D845" i="1"/>
  <c r="D687" i="1"/>
  <c r="D714" i="1"/>
  <c r="D762" i="1"/>
  <c r="D657" i="1"/>
  <c r="D843" i="1"/>
  <c r="D920" i="1"/>
  <c r="D609" i="1"/>
  <c r="D776" i="1"/>
  <c r="D874" i="1"/>
  <c r="D563" i="1"/>
  <c r="D800" i="1"/>
  <c r="D773" i="1"/>
  <c r="D822" i="1"/>
  <c r="D708" i="1"/>
  <c r="D732" i="1"/>
  <c r="D737" i="1"/>
  <c r="D948" i="1"/>
  <c r="D955" i="1"/>
  <c r="D812" i="1"/>
  <c r="D1254" i="1"/>
  <c r="D764" i="1"/>
  <c r="D796" i="1"/>
  <c r="D719" i="1"/>
  <c r="D982" i="1"/>
  <c r="D1017" i="1"/>
  <c r="D850" i="1"/>
  <c r="D892" i="1"/>
  <c r="D779" i="1"/>
  <c r="D635" i="1"/>
  <c r="D867" i="1"/>
  <c r="D873" i="1"/>
  <c r="D652" i="1"/>
  <c r="D1116" i="1"/>
  <c r="D894" i="1"/>
  <c r="D729" i="1"/>
  <c r="D1117" i="1"/>
  <c r="D755" i="1"/>
  <c r="D901" i="1"/>
  <c r="D700" i="1"/>
  <c r="D896" i="1"/>
  <c r="D742" i="1"/>
  <c r="D780" i="1"/>
  <c r="D909" i="1"/>
  <c r="D756" i="1"/>
  <c r="D771" i="1"/>
  <c r="D842" i="1"/>
  <c r="D643" i="1"/>
  <c r="D932" i="1"/>
  <c r="D772" i="1"/>
  <c r="D666" i="1"/>
  <c r="D964" i="1"/>
  <c r="D642" i="1"/>
  <c r="D647" i="1"/>
  <c r="D730" i="1"/>
  <c r="D797" i="1"/>
  <c r="D855" i="1"/>
  <c r="D798" i="1"/>
  <c r="D870" i="1"/>
  <c r="D1194" i="1"/>
  <c r="D623" i="1"/>
  <c r="D763" i="1"/>
  <c r="D745" i="1"/>
  <c r="D551" i="1"/>
  <c r="D957" i="1"/>
  <c r="D840" i="1"/>
  <c r="D1020" i="1"/>
  <c r="D651" i="1"/>
  <c r="D727" i="1"/>
  <c r="D591" i="1"/>
  <c r="D766" i="1"/>
  <c r="D826" i="1"/>
  <c r="D922" i="1"/>
  <c r="D778" i="1"/>
  <c r="D1165" i="1"/>
  <c r="D1004" i="1"/>
  <c r="D685" i="1"/>
  <c r="D1045" i="1"/>
  <c r="D952" i="1"/>
  <c r="D931" i="1"/>
  <c r="D936" i="1"/>
  <c r="D835" i="1"/>
  <c r="D667" i="1"/>
  <c r="D926" i="1"/>
  <c r="D851" i="1"/>
  <c r="D754" i="1"/>
  <c r="D677" i="1"/>
  <c r="D806" i="1"/>
  <c r="D908" i="1"/>
  <c r="D987" i="1"/>
  <c r="D1040" i="1"/>
  <c r="D819" i="1"/>
  <c r="D830" i="1"/>
  <c r="D841" i="1"/>
  <c r="D788" i="1"/>
  <c r="D928" i="1"/>
  <c r="D820" i="1"/>
  <c r="D885" i="1"/>
  <c r="D902" i="1"/>
  <c r="D959" i="1"/>
  <c r="D934" i="1"/>
  <c r="D1291" i="1"/>
  <c r="D757" i="1"/>
  <c r="D712" i="1"/>
  <c r="D1122" i="1"/>
  <c r="D889" i="1"/>
  <c r="D919" i="1"/>
  <c r="D1469" i="1"/>
  <c r="D813" i="1"/>
  <c r="D974" i="1"/>
  <c r="D716" i="1"/>
  <c r="D985" i="1"/>
  <c r="D821" i="1"/>
  <c r="D846" i="1"/>
  <c r="D683" i="1"/>
  <c r="D944" i="1"/>
  <c r="D809" i="1"/>
  <c r="D1376" i="1"/>
  <c r="D1542" i="1"/>
  <c r="D805" i="1"/>
  <c r="D882" i="1"/>
  <c r="D883" i="1"/>
  <c r="D1002" i="1"/>
  <c r="D1074" i="1"/>
  <c r="D786" i="1"/>
  <c r="D1034" i="1"/>
  <c r="D689" i="1"/>
  <c r="D769" i="1"/>
  <c r="D808" i="1"/>
  <c r="D888" i="1"/>
  <c r="D790" i="1"/>
  <c r="D815" i="1"/>
  <c r="D847" i="1"/>
  <c r="D767" i="1"/>
  <c r="D710" i="1"/>
  <c r="D1049" i="1"/>
  <c r="D990" i="1"/>
  <c r="D834" i="1"/>
  <c r="D1067" i="1"/>
  <c r="D1068" i="1"/>
  <c r="D930" i="1"/>
  <c r="D1038" i="1"/>
  <c r="D981" i="1"/>
  <c r="D1148" i="1"/>
  <c r="D828" i="1"/>
  <c r="D876" i="1"/>
  <c r="D946" i="1"/>
  <c r="D1252" i="1"/>
  <c r="D733" i="1"/>
  <c r="D907" i="1"/>
  <c r="D1080" i="1"/>
  <c r="D1109" i="1"/>
  <c r="D1046" i="1"/>
  <c r="D1036" i="1"/>
  <c r="D844" i="1"/>
  <c r="D913" i="1"/>
  <c r="D1012" i="1"/>
  <c r="D770" i="1"/>
  <c r="D954" i="1"/>
  <c r="D650" i="1"/>
  <c r="D976" i="1"/>
  <c r="D994" i="1"/>
  <c r="D720" i="1"/>
  <c r="D833" i="1"/>
  <c r="D1054" i="1"/>
  <c r="D836" i="1"/>
  <c r="D881" i="1"/>
  <c r="D1093" i="1"/>
  <c r="D879" i="1"/>
  <c r="D893" i="1"/>
  <c r="D940" i="1"/>
  <c r="D695" i="1"/>
  <c r="D781" i="1"/>
  <c r="D1087" i="1"/>
  <c r="D1305" i="1"/>
  <c r="D648" i="1"/>
  <c r="D991" i="1"/>
  <c r="D1127" i="1"/>
  <c r="D918" i="1"/>
  <c r="D1060" i="1"/>
  <c r="D1103" i="1"/>
  <c r="D680" i="1"/>
  <c r="D705" i="1"/>
  <c r="D1183" i="1"/>
  <c r="D1283" i="1"/>
  <c r="D961" i="1"/>
  <c r="D794" i="1"/>
  <c r="D871" i="1"/>
  <c r="D914" i="1"/>
  <c r="D865" i="1"/>
  <c r="D1123" i="1"/>
  <c r="D1365" i="1"/>
  <c r="D1063" i="1"/>
  <c r="D925" i="1"/>
  <c r="D1139" i="1"/>
  <c r="D1000" i="1"/>
  <c r="D897" i="1"/>
  <c r="D768" i="1"/>
  <c r="D891" i="1"/>
  <c r="D1008" i="1"/>
  <c r="D810" i="1"/>
  <c r="D950" i="1"/>
  <c r="D1042" i="1"/>
  <c r="D1134" i="1"/>
  <c r="D811" i="1"/>
  <c r="D977" i="1"/>
  <c r="D1039" i="1"/>
  <c r="D711" i="1"/>
  <c r="D898" i="1"/>
  <c r="D1061" i="1"/>
  <c r="D1089" i="1"/>
  <c r="D1295" i="1"/>
  <c r="D699" i="1"/>
  <c r="D1193" i="1"/>
  <c r="D1022" i="1"/>
  <c r="D859" i="1"/>
  <c r="D910" i="1"/>
  <c r="D1032" i="1"/>
  <c r="D743" i="1"/>
  <c r="D868" i="1"/>
  <c r="D856" i="1"/>
  <c r="D1218" i="1"/>
  <c r="D996" i="1"/>
  <c r="D1041" i="1"/>
  <c r="D1537" i="1"/>
  <c r="D1108" i="1"/>
  <c r="D1162" i="1"/>
  <c r="D1163" i="1"/>
  <c r="D929" i="1"/>
  <c r="D1187" i="1"/>
  <c r="D816" i="1"/>
  <c r="D1062" i="1"/>
  <c r="D863" i="1"/>
  <c r="D1097" i="1"/>
  <c r="D718" i="1"/>
  <c r="D853" i="1"/>
  <c r="D1027" i="1"/>
  <c r="D1169" i="1"/>
  <c r="D1007" i="1"/>
  <c r="D791" i="1"/>
  <c r="D869" i="1"/>
  <c r="D1069" i="1"/>
  <c r="D744" i="1"/>
  <c r="D1206" i="1"/>
  <c r="D804" i="1"/>
  <c r="D838" i="1"/>
  <c r="D854" i="1"/>
  <c r="D1119" i="1"/>
  <c r="D1077" i="1"/>
  <c r="D886" i="1"/>
  <c r="D895" i="1"/>
  <c r="D971" i="1"/>
  <c r="D1091" i="1"/>
  <c r="D872" i="1"/>
  <c r="D1125" i="1"/>
  <c r="D1006" i="1"/>
  <c r="D774" i="1"/>
  <c r="D1241" i="1"/>
  <c r="D825" i="1"/>
  <c r="D1072" i="1"/>
  <c r="D1147" i="1"/>
  <c r="D1065" i="1"/>
  <c r="D1312" i="1"/>
  <c r="D1584" i="1"/>
  <c r="D995" i="1"/>
  <c r="D1031" i="1"/>
  <c r="D849" i="1"/>
  <c r="D890" i="1"/>
  <c r="D963" i="1"/>
  <c r="D1070" i="1"/>
  <c r="D795" i="1"/>
  <c r="D1167" i="1"/>
  <c r="D857" i="1"/>
  <c r="D1138" i="1"/>
  <c r="D1025" i="1"/>
  <c r="D983" i="1"/>
  <c r="D965" i="1"/>
  <c r="D1059" i="1"/>
  <c r="D1149" i="1"/>
  <c r="D829" i="1"/>
  <c r="D997" i="1"/>
  <c r="D1053" i="1"/>
  <c r="D1128" i="1"/>
  <c r="D1541" i="1"/>
  <c r="D824" i="1"/>
  <c r="D1140" i="1"/>
  <c r="D938" i="1"/>
  <c r="D1181" i="1"/>
  <c r="D831" i="1"/>
  <c r="D968" i="1"/>
  <c r="D899" i="1"/>
  <c r="D915" i="1"/>
  <c r="D1284" i="1"/>
  <c r="D866" i="1"/>
  <c r="D1166" i="1"/>
  <c r="D917" i="1"/>
  <c r="D966" i="1"/>
  <c r="D1200" i="1"/>
  <c r="D1197" i="1"/>
  <c r="D900" i="1"/>
  <c r="D1001" i="1"/>
  <c r="D1076" i="1"/>
  <c r="D1058" i="1"/>
  <c r="D1211" i="1"/>
  <c r="D1308" i="1"/>
  <c r="D877" i="1"/>
  <c r="D943" i="1"/>
  <c r="D1207" i="1"/>
  <c r="D1024" i="1"/>
  <c r="D1009" i="1"/>
  <c r="D1286" i="1"/>
  <c r="D949" i="1"/>
  <c r="D970" i="1"/>
  <c r="D993" i="1"/>
  <c r="D760" i="1"/>
  <c r="D1029" i="1"/>
  <c r="D1073" i="1"/>
  <c r="D747" i="1"/>
  <c r="D1003" i="1"/>
  <c r="D1010" i="1"/>
  <c r="D1113" i="1"/>
  <c r="D1212" i="1"/>
  <c r="D1278" i="1"/>
  <c r="D1106" i="1"/>
  <c r="D1164" i="1"/>
  <c r="D911" i="1"/>
  <c r="D923" i="1"/>
  <c r="D960" i="1"/>
  <c r="D972" i="1"/>
  <c r="D1121" i="1"/>
  <c r="D937" i="1"/>
  <c r="D942" i="1"/>
  <c r="D1111" i="1"/>
  <c r="D962" i="1"/>
  <c r="D1130" i="1"/>
  <c r="D986" i="1"/>
  <c r="D1186" i="1"/>
  <c r="D1287" i="1"/>
  <c r="D988" i="1"/>
  <c r="D1141" i="1"/>
  <c r="D1175" i="1"/>
  <c r="D1088" i="1"/>
  <c r="D945" i="1"/>
  <c r="D1170" i="1"/>
  <c r="D1245" i="1"/>
  <c r="D1050" i="1"/>
  <c r="D905" i="1"/>
  <c r="D1043" i="1"/>
  <c r="D1104" i="1"/>
  <c r="D1095" i="1"/>
  <c r="D1255" i="1"/>
  <c r="D1064" i="1"/>
  <c r="D1131" i="1"/>
  <c r="D1015" i="1"/>
  <c r="D1406" i="1"/>
  <c r="D803" i="1"/>
  <c r="D984" i="1"/>
  <c r="D1005" i="1"/>
  <c r="D1055" i="1"/>
  <c r="D1259" i="1"/>
  <c r="D1449" i="1"/>
  <c r="D998" i="1"/>
  <c r="D927" i="1"/>
  <c r="D1083" i="1"/>
  <c r="D1190" i="1"/>
  <c r="D799" i="1"/>
  <c r="D1575" i="1"/>
  <c r="D1035" i="1"/>
  <c r="D1047" i="1"/>
  <c r="D1152" i="1"/>
  <c r="D904" i="1"/>
  <c r="D1124" i="1"/>
  <c r="D1110" i="1"/>
  <c r="D1182" i="1"/>
  <c r="D1094" i="1"/>
  <c r="D1177" i="1"/>
  <c r="D992" i="1"/>
  <c r="D1154" i="1"/>
  <c r="D1208" i="1"/>
  <c r="D852" i="1"/>
  <c r="D1144" i="1"/>
  <c r="D1016" i="1"/>
  <c r="D1085" i="1"/>
  <c r="D1090" i="1"/>
  <c r="D1309" i="1"/>
  <c r="D939" i="1"/>
  <c r="D832" i="1"/>
  <c r="D947" i="1"/>
  <c r="D1099" i="1"/>
  <c r="D1195" i="1"/>
  <c r="D1051" i="1"/>
  <c r="D1171" i="1"/>
  <c r="D1292" i="1"/>
  <c r="D956" i="1"/>
  <c r="D1100" i="1"/>
  <c r="D1057" i="1"/>
  <c r="D1174" i="1"/>
  <c r="D1178" i="1"/>
  <c r="D953" i="1"/>
  <c r="D1234" i="1"/>
  <c r="D1267" i="1"/>
  <c r="D1223" i="1"/>
  <c r="D1224" i="1"/>
  <c r="D1033" i="1"/>
  <c r="D1257" i="1"/>
  <c r="D1105" i="1"/>
  <c r="D1185" i="1"/>
  <c r="D1256" i="1"/>
  <c r="D978" i="1"/>
  <c r="D1056" i="1"/>
  <c r="D1135" i="1"/>
  <c r="D1142" i="1"/>
  <c r="D1021" i="1"/>
  <c r="D1227" i="1"/>
  <c r="D1013" i="1"/>
  <c r="D1014" i="1"/>
  <c r="D1202" i="1"/>
  <c r="D1209" i="1"/>
  <c r="D1019" i="1"/>
  <c r="D1230" i="1"/>
  <c r="D958" i="1"/>
  <c r="D1151" i="1"/>
  <c r="D912" i="1"/>
  <c r="D1262" i="1"/>
  <c r="D1258" i="1"/>
  <c r="D1249" i="1"/>
  <c r="D1511" i="1"/>
  <c r="D1146" i="1"/>
  <c r="D1018" i="1"/>
  <c r="D1216" i="1"/>
  <c r="D1226" i="1"/>
  <c r="D1279" i="1"/>
  <c r="D1268" i="1"/>
  <c r="D1269" i="1"/>
  <c r="D1265" i="1"/>
  <c r="D1153" i="1"/>
  <c r="D1229" i="1"/>
  <c r="D1037" i="1"/>
  <c r="D1299" i="1"/>
  <c r="D1281" i="1"/>
  <c r="D1339" i="1"/>
  <c r="D1416" i="1"/>
  <c r="D1329" i="1"/>
  <c r="D1248" i="1"/>
  <c r="D1231" i="1"/>
  <c r="D1107" i="1"/>
  <c r="D1157" i="1"/>
  <c r="D1288" i="1"/>
  <c r="D969" i="1"/>
  <c r="D1098" i="1"/>
  <c r="D1101" i="1"/>
  <c r="D1356" i="1"/>
  <c r="D1133" i="1"/>
  <c r="D1210" i="1"/>
  <c r="D1237" i="1"/>
  <c r="D1260" i="1"/>
  <c r="D1266" i="1"/>
  <c r="D1026" i="1"/>
  <c r="D1028" i="1"/>
  <c r="D973" i="1"/>
  <c r="D1377" i="1"/>
  <c r="D1086" i="1"/>
  <c r="D1213" i="1"/>
  <c r="D1126" i="1"/>
  <c r="D1270" i="1"/>
  <c r="D921" i="1"/>
  <c r="D1510" i="1"/>
  <c r="D1353" i="1"/>
  <c r="D1066" i="1"/>
  <c r="D1145" i="1"/>
  <c r="D1198" i="1"/>
  <c r="D1335" i="1"/>
  <c r="D999" i="1"/>
  <c r="D924" i="1"/>
  <c r="D1137" i="1"/>
  <c r="D1275" i="1"/>
  <c r="D941" i="1"/>
  <c r="D1422" i="1"/>
  <c r="D1023" i="1"/>
  <c r="D1199" i="1"/>
  <c r="D1322" i="1"/>
  <c r="D1052" i="1"/>
  <c r="D1301" i="1"/>
  <c r="D1302" i="1"/>
  <c r="D1320" i="1"/>
  <c r="D1321" i="1"/>
  <c r="D1547" i="1"/>
  <c r="D1201" i="1"/>
  <c r="D1242" i="1"/>
  <c r="D1369" i="1"/>
  <c r="D1370" i="1"/>
  <c r="D1246" i="1"/>
  <c r="D1247" i="1"/>
  <c r="D1261" i="1"/>
  <c r="D1347" i="1"/>
  <c r="D1048" i="1"/>
  <c r="D1236" i="1"/>
  <c r="D1196" i="1"/>
  <c r="D1084" i="1"/>
  <c r="D1251" i="1"/>
  <c r="D1115" i="1"/>
  <c r="D1129" i="1"/>
  <c r="D1222" i="1"/>
  <c r="D1272" i="1"/>
  <c r="D1233" i="1"/>
  <c r="D1240" i="1"/>
  <c r="D1319" i="1"/>
  <c r="D1326" i="1"/>
  <c r="D1334" i="1"/>
  <c r="D1155" i="1"/>
  <c r="D1011" i="1"/>
  <c r="D1188" i="1"/>
  <c r="D1408" i="1"/>
  <c r="D1081" i="1"/>
  <c r="D1118" i="1"/>
  <c r="D1385" i="1"/>
  <c r="D1311" i="1"/>
  <c r="D1452" i="1"/>
  <c r="D1112" i="1"/>
  <c r="D1294" i="1"/>
  <c r="D1102" i="1"/>
  <c r="D1168" i="1"/>
  <c r="D1172" i="1"/>
  <c r="D1156" i="1"/>
  <c r="D1374" i="1"/>
  <c r="D1384" i="1"/>
  <c r="D1132" i="1"/>
  <c r="D1150" i="1"/>
  <c r="D1219" i="1"/>
  <c r="D1289" i="1"/>
  <c r="D1457" i="1"/>
  <c r="D1217" i="1"/>
  <c r="D1136" i="1"/>
  <c r="D1176" i="1"/>
  <c r="D1378" i="1"/>
  <c r="D1388" i="1"/>
  <c r="D1426" i="1"/>
  <c r="D1304" i="1"/>
  <c r="D1316" i="1"/>
  <c r="D1324" i="1"/>
  <c r="D1327" i="1"/>
  <c r="D1143" i="1"/>
  <c r="D1273" i="1"/>
  <c r="D1331" i="1"/>
  <c r="D1336" i="1"/>
  <c r="D1075" i="1"/>
  <c r="D1359" i="1"/>
  <c r="D1303" i="1"/>
  <c r="D1221" i="1"/>
  <c r="D1387" i="1"/>
  <c r="D1391" i="1"/>
  <c r="D1410" i="1"/>
  <c r="D1434" i="1"/>
  <c r="D1120" i="1"/>
  <c r="D1330" i="1"/>
  <c r="D1362" i="1"/>
  <c r="D1367" i="1"/>
  <c r="D1306" i="1"/>
  <c r="D1480" i="1"/>
  <c r="D1092" i="1"/>
  <c r="D1184" i="1"/>
  <c r="D1096" i="1"/>
  <c r="D1298" i="1"/>
  <c r="D1340" i="1"/>
  <c r="D1300" i="1"/>
  <c r="D1228" i="1"/>
  <c r="D1402" i="1"/>
  <c r="D1484" i="1"/>
  <c r="D1191" i="1"/>
  <c r="D1078" i="1"/>
  <c r="D1380" i="1"/>
  <c r="D1044" i="1"/>
  <c r="D1393" i="1"/>
  <c r="D1274" i="1"/>
  <c r="D1310" i="1"/>
  <c r="D1397" i="1"/>
  <c r="D1404" i="1"/>
  <c r="D1285" i="1"/>
  <c r="D1173" i="1"/>
  <c r="D1360" i="1"/>
  <c r="D1293" i="1"/>
  <c r="D1179" i="1"/>
  <c r="D1466" i="1"/>
  <c r="D1521" i="1"/>
  <c r="D1500" i="1"/>
  <c r="D1071" i="1"/>
  <c r="D1395" i="1"/>
  <c r="D1400" i="1"/>
  <c r="D1263" i="1"/>
  <c r="D1264" i="1"/>
  <c r="D1082" i="1"/>
  <c r="D1389" i="1"/>
  <c r="D1180" i="1"/>
  <c r="D1253" i="1"/>
  <c r="D1412" i="1"/>
  <c r="D1337" i="1"/>
  <c r="D1437" i="1"/>
  <c r="D1297" i="1"/>
  <c r="D1354" i="1"/>
  <c r="D1440" i="1"/>
  <c r="D1363" i="1"/>
  <c r="D1396" i="1"/>
  <c r="D1204" i="1"/>
  <c r="D1205" i="1"/>
  <c r="D1375" i="1"/>
  <c r="D1114" i="1"/>
  <c r="D1323" i="1"/>
  <c r="D1429" i="1"/>
  <c r="D1214" i="1"/>
  <c r="D1277" i="1"/>
  <c r="D1271" i="1"/>
  <c r="D1382" i="1"/>
  <c r="D1443" i="1"/>
  <c r="D1366" i="1"/>
  <c r="D1448" i="1"/>
  <c r="D1462" i="1"/>
  <c r="D1318" i="1"/>
  <c r="D1192" i="1"/>
  <c r="D1220" i="1"/>
  <c r="D1238" i="1"/>
  <c r="D1239" i="1"/>
  <c r="D1355" i="1"/>
  <c r="D1423" i="1"/>
  <c r="D1490" i="1"/>
  <c r="D1161" i="1"/>
  <c r="D1313" i="1"/>
  <c r="D1276" i="1"/>
  <c r="D1543" i="1"/>
  <c r="D1158" i="1"/>
  <c r="D1235" i="1"/>
  <c r="D1477" i="1"/>
  <c r="D1552" i="1"/>
  <c r="D1280" i="1"/>
  <c r="D1344" i="1"/>
  <c r="D1368" i="1"/>
  <c r="D1215" i="1"/>
  <c r="D1328" i="1"/>
  <c r="D1401" i="1"/>
  <c r="D1333" i="1"/>
  <c r="D1460" i="1"/>
  <c r="D1467" i="1"/>
  <c r="D1427" i="1"/>
  <c r="D1282" i="1"/>
  <c r="D1317" i="1"/>
  <c r="D1358" i="1"/>
  <c r="D1446" i="1"/>
  <c r="D1411" i="1"/>
  <c r="D1225" i="1"/>
  <c r="D1383" i="1"/>
  <c r="D1243" i="1"/>
  <c r="D1332" i="1"/>
  <c r="D1290" i="1"/>
  <c r="D1447" i="1"/>
  <c r="D1463" i="1"/>
  <c r="D1361" i="1"/>
  <c r="D1407" i="1"/>
  <c r="D1203" i="1"/>
  <c r="D1189" i="1"/>
  <c r="D1351" i="1"/>
  <c r="D1502" i="1"/>
  <c r="D1465" i="1"/>
  <c r="D1485" i="1"/>
  <c r="D1435" i="1"/>
  <c r="D1474" i="1"/>
  <c r="D1349" i="1"/>
  <c r="D1436" i="1"/>
  <c r="D1413" i="1"/>
  <c r="D1232" i="1"/>
  <c r="D1399" i="1"/>
  <c r="D1475" i="1"/>
  <c r="D1551" i="1"/>
  <c r="D1348" i="1"/>
  <c r="D1513" i="1"/>
  <c r="D1371" i="1"/>
  <c r="D1574" i="1"/>
  <c r="D1250" i="1"/>
  <c r="D1421" i="1"/>
  <c r="D1514" i="1"/>
  <c r="D1307" i="1"/>
  <c r="D1386" i="1"/>
  <c r="D1517" i="1"/>
  <c r="D1244" i="1"/>
  <c r="D1428" i="1"/>
  <c r="D1390" i="1"/>
  <c r="D1409" i="1"/>
  <c r="D1528" i="1"/>
  <c r="D1578" i="1"/>
  <c r="D1553" i="1"/>
  <c r="D1315" i="1"/>
  <c r="D1296" i="1"/>
  <c r="D1471" i="1"/>
  <c r="D1478" i="1"/>
  <c r="D1498" i="1"/>
  <c r="D1379" i="1"/>
  <c r="D1350" i="1"/>
  <c r="D1381" i="1"/>
  <c r="D1442" i="1"/>
  <c r="D1479" i="1"/>
  <c r="D1394" i="1"/>
  <c r="D1456" i="1"/>
  <c r="D1464" i="1"/>
  <c r="D1507" i="1"/>
  <c r="D1372" i="1"/>
  <c r="D1338" i="1"/>
  <c r="D1455" i="1"/>
  <c r="D1357" i="1"/>
  <c r="D1487" i="1"/>
  <c r="D1441" i="1"/>
  <c r="D1492" i="1"/>
  <c r="D1580" i="1"/>
  <c r="D1454" i="1"/>
  <c r="D1472" i="1"/>
  <c r="D1540" i="1"/>
  <c r="D1430" i="1"/>
  <c r="D1445" i="1"/>
  <c r="D1415" i="1"/>
  <c r="D1453" i="1"/>
  <c r="D1496" i="1"/>
  <c r="D1403" i="1"/>
  <c r="D1373" i="1"/>
  <c r="D1459" i="1"/>
  <c r="D1499" i="1"/>
  <c r="D1343" i="1"/>
  <c r="D1433" i="1"/>
  <c r="D1450" i="1"/>
  <c r="D1451" i="1"/>
  <c r="D1420" i="1"/>
  <c r="D1458" i="1"/>
  <c r="D1519" i="1"/>
  <c r="D1405" i="1"/>
  <c r="D1473" i="1"/>
  <c r="D1346" i="1"/>
  <c r="D1506" i="1"/>
  <c r="D1431" i="1"/>
  <c r="D1522" i="1"/>
  <c r="D1418" i="1"/>
  <c r="D1468" i="1"/>
  <c r="D1314" i="1"/>
  <c r="D1325" i="1"/>
  <c r="D1352" i="1"/>
  <c r="D1444" i="1"/>
  <c r="D1481" i="1"/>
  <c r="D1518" i="1"/>
  <c r="D1424" i="1"/>
  <c r="D1425" i="1"/>
  <c r="D1530" i="1"/>
  <c r="D1345" i="1"/>
  <c r="D1488" i="1"/>
  <c r="D1341" i="1"/>
  <c r="D1482" i="1"/>
  <c r="D1486" i="1"/>
  <c r="D1419" i="1"/>
  <c r="D1501" i="1"/>
  <c r="D1520" i="1"/>
  <c r="D1570" i="1"/>
  <c r="D1342" i="1"/>
  <c r="D1432" i="1"/>
  <c r="D1476" i="1"/>
  <c r="D1497" i="1"/>
  <c r="D1495" i="1"/>
  <c r="D1503" i="1"/>
  <c r="D1524" i="1"/>
  <c r="D1539" i="1"/>
  <c r="D1557" i="1"/>
  <c r="D1508" i="1"/>
  <c r="D1483" i="1"/>
  <c r="D1544" i="1"/>
  <c r="D1598" i="1"/>
  <c r="D1538" i="1"/>
  <c r="D1564" i="1"/>
  <c r="D1525" i="1"/>
  <c r="D1461" i="1"/>
  <c r="D1533" i="1"/>
  <c r="D1561" i="1"/>
  <c r="D1491" i="1"/>
  <c r="D1572" i="1"/>
  <c r="D1364" i="1"/>
  <c r="D1493" i="1"/>
  <c r="D1550" i="1"/>
  <c r="D1470" i="1"/>
  <c r="D1527" i="1"/>
  <c r="D1565" i="1"/>
  <c r="D1512" i="1"/>
  <c r="D1515" i="1"/>
  <c r="D1523" i="1"/>
  <c r="D1556" i="1"/>
  <c r="D1535" i="1"/>
  <c r="D1536" i="1"/>
  <c r="D1392" i="1"/>
  <c r="D1546" i="1"/>
  <c r="D1554" i="1"/>
  <c r="D1414" i="1"/>
  <c r="D1549" i="1"/>
  <c r="D1489" i="1"/>
  <c r="D1516" i="1"/>
  <c r="D1531" i="1"/>
  <c r="D1602" i="1"/>
  <c r="D1505" i="1"/>
  <c r="D1532" i="1"/>
  <c r="D1562" i="1"/>
  <c r="D1504" i="1"/>
  <c r="D1545" i="1"/>
  <c r="D1548" i="1"/>
  <c r="D1509" i="1"/>
  <c r="D1555" i="1"/>
  <c r="D1529" i="1"/>
  <c r="D1558" i="1"/>
  <c r="D1612" i="1"/>
  <c r="D1566" i="1"/>
  <c r="D1579" i="1"/>
  <c r="D1586" i="1"/>
  <c r="D1534" i="1"/>
  <c r="D1609" i="1"/>
  <c r="D1526" i="1"/>
  <c r="D1583" i="1"/>
  <c r="D1559" i="1"/>
  <c r="D1601" i="1"/>
  <c r="D1588" i="1"/>
  <c r="D1611" i="1"/>
  <c r="D1560" i="1"/>
  <c r="D1569" i="1"/>
  <c r="D1606" i="1"/>
  <c r="D1576" i="1"/>
  <c r="D1577" i="1"/>
  <c r="D1494" i="1"/>
  <c r="D1582" i="1"/>
  <c r="D1587" i="1"/>
  <c r="D1573" i="1"/>
  <c r="D1594" i="1"/>
  <c r="D1563" i="1"/>
  <c r="D1600" i="1"/>
  <c r="D1567" i="1"/>
  <c r="D1599" i="1"/>
  <c r="D1568" i="1"/>
  <c r="D1597" i="1"/>
  <c r="D1581" i="1"/>
  <c r="D1614" i="1"/>
  <c r="D1596" i="1"/>
  <c r="D1590" i="1"/>
  <c r="D1591" i="1"/>
  <c r="D1595" i="1"/>
  <c r="D1608" i="1"/>
  <c r="D1585" i="1"/>
  <c r="D1613" i="1"/>
  <c r="D1610" i="1"/>
  <c r="D1604" i="1"/>
  <c r="D1589" i="1"/>
  <c r="D1593" i="1"/>
  <c r="D1592" i="1"/>
  <c r="D1605" i="1"/>
  <c r="D1603" i="1"/>
  <c r="D1616" i="1"/>
  <c r="D1615" i="1"/>
  <c r="D1607" i="1"/>
  <c r="D1617" i="1"/>
  <c r="D1618" i="1"/>
  <c r="D1619" i="1"/>
  <c r="P2" i="1"/>
  <c r="P5" i="1"/>
  <c r="P3" i="1"/>
  <c r="P4" i="1"/>
  <c r="P8" i="1"/>
  <c r="P7" i="1"/>
  <c r="P12" i="1"/>
  <c r="P9" i="1"/>
  <c r="P10" i="1"/>
  <c r="P15" i="1"/>
  <c r="P11" i="1"/>
  <c r="P14" i="1"/>
  <c r="P6" i="1"/>
  <c r="P13" i="1"/>
  <c r="P17" i="1"/>
  <c r="P19" i="1"/>
  <c r="P21" i="1"/>
  <c r="P18" i="1"/>
  <c r="P26" i="1"/>
  <c r="P23" i="1"/>
  <c r="P22" i="1"/>
  <c r="P27" i="1"/>
  <c r="P16" i="1"/>
  <c r="P24" i="1"/>
  <c r="P28" i="1"/>
  <c r="P32" i="1"/>
  <c r="P20" i="1"/>
  <c r="P31" i="1"/>
  <c r="P36" i="1"/>
  <c r="P29" i="1"/>
  <c r="P34" i="1"/>
  <c r="P38" i="1"/>
  <c r="P30" i="1"/>
  <c r="P39" i="1"/>
  <c r="P35" i="1"/>
  <c r="P33" i="1"/>
  <c r="P43" i="1"/>
  <c r="P37" i="1"/>
  <c r="P45" i="1"/>
  <c r="P46" i="1"/>
  <c r="P40" i="1"/>
  <c r="P47" i="1"/>
  <c r="P42" i="1"/>
  <c r="P25" i="1"/>
  <c r="P55" i="1"/>
  <c r="P49" i="1"/>
  <c r="P52" i="1"/>
  <c r="P51" i="1"/>
  <c r="P53" i="1"/>
  <c r="P56" i="1"/>
  <c r="P48" i="1"/>
  <c r="P61" i="1"/>
  <c r="P65" i="1"/>
  <c r="P64" i="1"/>
  <c r="P62" i="1"/>
  <c r="P60" i="1"/>
  <c r="P78" i="1"/>
  <c r="P59" i="1"/>
  <c r="P63" i="1"/>
  <c r="P66" i="1"/>
  <c r="P41" i="1"/>
  <c r="P67" i="1"/>
  <c r="P80" i="1"/>
  <c r="P57" i="1"/>
  <c r="P68" i="1"/>
  <c r="P69" i="1"/>
  <c r="P83" i="1"/>
  <c r="P54" i="1"/>
  <c r="P72" i="1"/>
  <c r="P93" i="1"/>
  <c r="P76" i="1"/>
  <c r="P75" i="1"/>
  <c r="P77" i="1"/>
  <c r="P79" i="1"/>
  <c r="P82" i="1"/>
  <c r="P81" i="1"/>
  <c r="P85" i="1"/>
  <c r="P58" i="1"/>
  <c r="P88" i="1"/>
  <c r="P44" i="1"/>
  <c r="P84" i="1"/>
  <c r="P70" i="1"/>
  <c r="P74" i="1"/>
  <c r="P96" i="1"/>
  <c r="P108" i="1"/>
  <c r="P94" i="1"/>
  <c r="P112" i="1"/>
  <c r="P91" i="1"/>
  <c r="P86" i="1"/>
  <c r="P97" i="1"/>
  <c r="P89" i="1"/>
  <c r="P92" i="1"/>
  <c r="P95" i="1"/>
  <c r="P101" i="1"/>
  <c r="P103" i="1"/>
  <c r="P98" i="1"/>
  <c r="P87" i="1"/>
  <c r="P102" i="1"/>
  <c r="P100" i="1"/>
  <c r="P123" i="1"/>
  <c r="P106" i="1"/>
  <c r="P99" i="1"/>
  <c r="P114" i="1"/>
  <c r="P131" i="1"/>
  <c r="P107" i="1"/>
  <c r="P113" i="1"/>
  <c r="P120" i="1"/>
  <c r="P132" i="1"/>
  <c r="P105" i="1"/>
  <c r="P115" i="1"/>
  <c r="P119" i="1"/>
  <c r="P104" i="1"/>
  <c r="P71" i="1"/>
  <c r="P121" i="1"/>
  <c r="P109" i="1"/>
  <c r="P137" i="1"/>
  <c r="P136" i="1"/>
  <c r="P90" i="1"/>
  <c r="P117" i="1"/>
  <c r="P148" i="1"/>
  <c r="P135" i="1"/>
  <c r="P127" i="1"/>
  <c r="P116" i="1"/>
  <c r="P149" i="1"/>
  <c r="P122" i="1"/>
  <c r="P73" i="1"/>
  <c r="P111" i="1"/>
  <c r="P124" i="1"/>
  <c r="P126" i="1"/>
  <c r="P133" i="1"/>
  <c r="P138" i="1"/>
  <c r="P142" i="1"/>
  <c r="P141" i="1"/>
  <c r="P50" i="1"/>
  <c r="P156" i="1"/>
  <c r="P157" i="1"/>
  <c r="P183" i="1"/>
  <c r="P153" i="1"/>
  <c r="P134" i="1"/>
  <c r="P129" i="1"/>
  <c r="P128" i="1"/>
  <c r="P125" i="1"/>
  <c r="P147" i="1"/>
  <c r="P172" i="1"/>
  <c r="P173" i="1"/>
  <c r="P189" i="1"/>
  <c r="P178" i="1"/>
  <c r="P169" i="1"/>
  <c r="P171" i="1"/>
  <c r="P150" i="1"/>
  <c r="P130" i="1"/>
  <c r="P155" i="1"/>
  <c r="P159" i="1"/>
  <c r="P140" i="1"/>
  <c r="P167" i="1"/>
  <c r="P158" i="1"/>
  <c r="P177" i="1"/>
  <c r="P160" i="1"/>
  <c r="P151" i="1"/>
  <c r="P152" i="1"/>
  <c r="P154" i="1"/>
  <c r="P166" i="1"/>
  <c r="P161" i="1"/>
  <c r="P168" i="1"/>
  <c r="P165" i="1"/>
  <c r="P193" i="1"/>
  <c r="P164" i="1"/>
  <c r="P146" i="1"/>
  <c r="P145" i="1"/>
  <c r="P162" i="1"/>
  <c r="P186" i="1"/>
  <c r="P194" i="1"/>
  <c r="P175" i="1"/>
  <c r="P201" i="1"/>
  <c r="P184" i="1"/>
  <c r="P211" i="1"/>
  <c r="P174" i="1"/>
  <c r="P163" i="1"/>
  <c r="P182" i="1"/>
  <c r="P206" i="1"/>
  <c r="P196" i="1"/>
  <c r="P110" i="1"/>
  <c r="P180" i="1"/>
  <c r="P192" i="1"/>
  <c r="P227" i="1"/>
  <c r="P190" i="1"/>
  <c r="P185" i="1"/>
  <c r="P143" i="1"/>
  <c r="P222" i="1"/>
  <c r="P209" i="1"/>
  <c r="P198" i="1"/>
  <c r="P176" i="1"/>
  <c r="P205" i="1"/>
  <c r="P203" i="1"/>
  <c r="P218" i="1"/>
  <c r="P139" i="1"/>
  <c r="P170" i="1"/>
  <c r="P188" i="1"/>
  <c r="P212" i="1"/>
  <c r="P236" i="1"/>
  <c r="P228" i="1"/>
  <c r="P144" i="1"/>
  <c r="P216" i="1"/>
  <c r="P246" i="1"/>
  <c r="P207" i="1"/>
  <c r="P199" i="1"/>
  <c r="P226" i="1"/>
  <c r="P202" i="1"/>
  <c r="P240" i="1"/>
  <c r="P232" i="1"/>
  <c r="P248" i="1"/>
  <c r="P213" i="1"/>
  <c r="P197" i="1"/>
  <c r="P235" i="1"/>
  <c r="P204" i="1"/>
  <c r="P258" i="1"/>
  <c r="P251" i="1"/>
  <c r="P242" i="1"/>
  <c r="P237" i="1"/>
  <c r="P210" i="1"/>
  <c r="P221" i="1"/>
  <c r="P252" i="1"/>
  <c r="P220" i="1"/>
  <c r="P239" i="1"/>
  <c r="P187" i="1"/>
  <c r="P271" i="1"/>
  <c r="P223" i="1"/>
  <c r="P254" i="1"/>
  <c r="P245" i="1"/>
  <c r="P118" i="1"/>
  <c r="P200" i="1"/>
  <c r="P231" i="1"/>
  <c r="P241" i="1"/>
  <c r="P266" i="1"/>
  <c r="P219" i="1"/>
  <c r="P262" i="1"/>
  <c r="P195" i="1"/>
  <c r="P238" i="1"/>
  <c r="P208" i="1"/>
  <c r="P225" i="1"/>
  <c r="P214" i="1"/>
  <c r="P257" i="1"/>
  <c r="P274" i="1"/>
  <c r="P306" i="1"/>
  <c r="P217" i="1"/>
  <c r="P249" i="1"/>
  <c r="P300" i="1"/>
  <c r="P229" i="1"/>
  <c r="P304" i="1"/>
  <c r="P275" i="1"/>
  <c r="P289" i="1"/>
  <c r="P270" i="1"/>
  <c r="P253" i="1"/>
  <c r="P288" i="1"/>
  <c r="P264" i="1"/>
  <c r="P267" i="1"/>
  <c r="P310" i="1"/>
  <c r="P272" i="1"/>
  <c r="P224" i="1"/>
  <c r="P277" i="1"/>
  <c r="P261" i="1"/>
  <c r="P285" i="1"/>
  <c r="P256" i="1"/>
  <c r="P230" i="1"/>
  <c r="P255" i="1"/>
  <c r="P259" i="1"/>
  <c r="P215" i="1"/>
  <c r="P280" i="1"/>
  <c r="P179" i="1"/>
  <c r="P243" i="1"/>
  <c r="P299" i="1"/>
  <c r="P321" i="1"/>
  <c r="P303" i="1"/>
  <c r="P319" i="1"/>
  <c r="P298" i="1"/>
  <c r="P250" i="1"/>
  <c r="P276" i="1"/>
  <c r="P314" i="1"/>
  <c r="P294" i="1"/>
  <c r="P181" i="1"/>
  <c r="P322" i="1"/>
  <c r="P295" i="1"/>
  <c r="P332" i="1"/>
  <c r="P364" i="1"/>
  <c r="P301" i="1"/>
  <c r="P305" i="1"/>
  <c r="P351" i="1"/>
  <c r="P316" i="1"/>
  <c r="P334" i="1"/>
  <c r="P347" i="1"/>
  <c r="P350" i="1"/>
  <c r="P337" i="1"/>
  <c r="P281" i="1"/>
  <c r="P330" i="1"/>
  <c r="P328" i="1"/>
  <c r="P291" i="1"/>
  <c r="P325" i="1"/>
  <c r="P329" i="1"/>
  <c r="P340" i="1"/>
  <c r="P282" i="1"/>
  <c r="P354" i="1"/>
  <c r="P273" i="1"/>
  <c r="P234" i="1"/>
  <c r="P284" i="1"/>
  <c r="P414" i="1"/>
  <c r="P384" i="1"/>
  <c r="P268" i="1"/>
  <c r="P278" i="1"/>
  <c r="P388" i="1"/>
  <c r="P308" i="1"/>
  <c r="P247" i="1"/>
  <c r="P260" i="1"/>
  <c r="P343" i="1"/>
  <c r="P370" i="1"/>
  <c r="P244" i="1"/>
  <c r="P345" i="1"/>
  <c r="P307" i="1"/>
  <c r="P397" i="1"/>
  <c r="P331" i="1"/>
  <c r="P366" i="1"/>
  <c r="P327" i="1"/>
  <c r="P416" i="1"/>
  <c r="P317" i="1"/>
  <c r="P405" i="1"/>
  <c r="P312" i="1"/>
  <c r="P263" i="1"/>
  <c r="P335" i="1"/>
  <c r="P287" i="1"/>
  <c r="P402" i="1"/>
  <c r="P279" i="1"/>
  <c r="P286" i="1"/>
  <c r="P394" i="1"/>
  <c r="P375" i="1"/>
  <c r="P344" i="1"/>
  <c r="P296" i="1"/>
  <c r="P392" i="1"/>
  <c r="P412" i="1"/>
  <c r="P376" i="1"/>
  <c r="P374" i="1"/>
  <c r="P326" i="1"/>
  <c r="P356" i="1"/>
  <c r="P315" i="1"/>
  <c r="P349" i="1"/>
  <c r="P353" i="1"/>
  <c r="P313" i="1"/>
  <c r="P265" i="1"/>
  <c r="P336" i="1"/>
  <c r="P363" i="1"/>
  <c r="P393" i="1"/>
  <c r="P339" i="1"/>
  <c r="P421" i="1"/>
  <c r="P283" i="1"/>
  <c r="P385" i="1"/>
  <c r="P323" i="1"/>
  <c r="P293" i="1"/>
  <c r="P423" i="1"/>
  <c r="P378" i="1"/>
  <c r="P465" i="1"/>
  <c r="P361" i="1"/>
  <c r="P360" i="1"/>
  <c r="P359" i="1"/>
  <c r="P348" i="1"/>
  <c r="P436" i="1"/>
  <c r="P297" i="1"/>
  <c r="P358" i="1"/>
  <c r="P346" i="1"/>
  <c r="P459" i="1"/>
  <c r="P377" i="1"/>
  <c r="P449" i="1"/>
  <c r="P429" i="1"/>
  <c r="P386" i="1"/>
  <c r="P468" i="1"/>
  <c r="P382" i="1"/>
  <c r="P391" i="1"/>
  <c r="P233" i="1"/>
  <c r="P357" i="1"/>
  <c r="P352" i="1"/>
  <c r="P309" i="1"/>
  <c r="P320" i="1"/>
  <c r="P432" i="1"/>
  <c r="P441" i="1"/>
  <c r="P355" i="1"/>
  <c r="P450" i="1"/>
  <c r="P292" i="1"/>
  <c r="P389" i="1"/>
  <c r="P379" i="1"/>
  <c r="P380" i="1"/>
  <c r="P383" i="1"/>
  <c r="P395" i="1"/>
  <c r="P371" i="1"/>
  <c r="P369" i="1"/>
  <c r="P338" i="1"/>
  <c r="P399" i="1"/>
  <c r="P433" i="1"/>
  <c r="P342" i="1"/>
  <c r="P390" i="1"/>
  <c r="P460" i="1"/>
  <c r="P318" i="1"/>
  <c r="P302" i="1"/>
  <c r="P401" i="1"/>
  <c r="P365" i="1"/>
  <c r="P324" i="1"/>
  <c r="P464" i="1"/>
  <c r="P502" i="1"/>
  <c r="P381" i="1"/>
  <c r="P446" i="1"/>
  <c r="P453" i="1"/>
  <c r="P362" i="1"/>
  <c r="P387" i="1"/>
  <c r="P426" i="1"/>
  <c r="P497" i="1"/>
  <c r="P510" i="1"/>
  <c r="P524" i="1"/>
  <c r="P493" i="1"/>
  <c r="P430" i="1"/>
  <c r="P455" i="1"/>
  <c r="P400" i="1"/>
  <c r="P411" i="1"/>
  <c r="P477" i="1"/>
  <c r="P509" i="1"/>
  <c r="P551" i="1"/>
  <c r="P413" i="1"/>
  <c r="P420" i="1"/>
  <c r="P462" i="1"/>
  <c r="P406" i="1"/>
  <c r="P434" i="1"/>
  <c r="P467" i="1"/>
  <c r="P489" i="1"/>
  <c r="P529" i="1"/>
  <c r="P487" i="1"/>
  <c r="P269" i="1"/>
  <c r="P367" i="1"/>
  <c r="P475" i="1"/>
  <c r="P472" i="1"/>
  <c r="P408" i="1"/>
  <c r="P440" i="1"/>
  <c r="P410" i="1"/>
  <c r="P428" i="1"/>
  <c r="P534" i="1"/>
  <c r="P532" i="1"/>
  <c r="P373" i="1"/>
  <c r="P424" i="1"/>
  <c r="P458" i="1"/>
  <c r="P368" i="1"/>
  <c r="P442" i="1"/>
  <c r="P415" i="1"/>
  <c r="P435" i="1"/>
  <c r="P552" i="1"/>
  <c r="P333" i="1"/>
  <c r="P563" i="1"/>
  <c r="P341" i="1"/>
  <c r="P444" i="1"/>
  <c r="P482" i="1"/>
  <c r="P439" i="1"/>
  <c r="P452" i="1"/>
  <c r="P469" i="1"/>
  <c r="P542" i="1"/>
  <c r="P485" i="1"/>
  <c r="P419" i="1"/>
  <c r="P591" i="1"/>
  <c r="P409" i="1"/>
  <c r="P539" i="1"/>
  <c r="P290" i="1"/>
  <c r="P404" i="1"/>
  <c r="P457" i="1"/>
  <c r="P473" i="1"/>
  <c r="P490" i="1"/>
  <c r="P481" i="1"/>
  <c r="P494" i="1"/>
  <c r="P518" i="1"/>
  <c r="P564" i="1"/>
  <c r="P471" i="1"/>
  <c r="P448" i="1"/>
  <c r="P536" i="1"/>
  <c r="P538" i="1"/>
  <c r="P549" i="1"/>
  <c r="P483" i="1"/>
  <c r="P311" i="1"/>
  <c r="P530" i="1"/>
  <c r="P431" i="1"/>
  <c r="P526" i="1"/>
  <c r="P513" i="1"/>
  <c r="P398" i="1"/>
  <c r="P565" i="1"/>
  <c r="P519" i="1"/>
  <c r="P478" i="1"/>
  <c r="P447" i="1"/>
  <c r="P454" i="1"/>
  <c r="P506" i="1"/>
  <c r="P533" i="1"/>
  <c r="P537" i="1"/>
  <c r="P508" i="1"/>
  <c r="P438" i="1"/>
  <c r="P422" i="1"/>
  <c r="P427" i="1"/>
  <c r="P496" i="1"/>
  <c r="P559" i="1"/>
  <c r="P578" i="1"/>
  <c r="P623" i="1"/>
  <c r="P648" i="1"/>
  <c r="P396" i="1"/>
  <c r="P522" i="1"/>
  <c r="P547" i="1"/>
  <c r="P600" i="1"/>
  <c r="P499" i="1"/>
  <c r="P417" i="1"/>
  <c r="P443" i="1"/>
  <c r="P550" i="1"/>
  <c r="P503" i="1"/>
  <c r="P560" i="1"/>
  <c r="P650" i="1"/>
  <c r="P579" i="1"/>
  <c r="P479" i="1"/>
  <c r="P520" i="1"/>
  <c r="P528" i="1"/>
  <c r="P372" i="1"/>
  <c r="P525" i="1"/>
  <c r="P486" i="1"/>
  <c r="P535" i="1"/>
  <c r="P609" i="1"/>
  <c r="P504" i="1"/>
  <c r="P566" i="1"/>
  <c r="P540" i="1"/>
  <c r="P498" i="1"/>
  <c r="P541" i="1"/>
  <c r="P556" i="1"/>
  <c r="P586" i="1"/>
  <c r="P604" i="1"/>
  <c r="P463" i="1"/>
  <c r="P581" i="1"/>
  <c r="P466" i="1"/>
  <c r="P635" i="1"/>
  <c r="P515" i="1"/>
  <c r="P642" i="1"/>
  <c r="P505" i="1"/>
  <c r="P680" i="1"/>
  <c r="P562" i="1"/>
  <c r="P643" i="1"/>
  <c r="P516" i="1"/>
  <c r="P491" i="1"/>
  <c r="P523" i="1"/>
  <c r="P492" i="1"/>
  <c r="P484" i="1"/>
  <c r="P612" i="1"/>
  <c r="P500" i="1"/>
  <c r="P403" i="1"/>
  <c r="P605" i="1"/>
  <c r="P608" i="1"/>
  <c r="P546" i="1"/>
  <c r="P576" i="1"/>
  <c r="P651" i="1"/>
  <c r="P647" i="1"/>
  <c r="P571" i="1"/>
  <c r="P555" i="1"/>
  <c r="P553" i="1"/>
  <c r="P699" i="1"/>
  <c r="P587" i="1"/>
  <c r="P570" i="1"/>
  <c r="P620" i="1"/>
  <c r="P667" i="1"/>
  <c r="P695" i="1"/>
  <c r="P456" i="1"/>
  <c r="P595" i="1"/>
  <c r="P527" i="1"/>
  <c r="P683" i="1"/>
  <c r="P567" i="1"/>
  <c r="P582" i="1"/>
  <c r="P718" i="1"/>
  <c r="P689" i="1"/>
  <c r="P711" i="1"/>
  <c r="P677" i="1"/>
  <c r="P705" i="1"/>
  <c r="P495" i="1"/>
  <c r="P652" i="1"/>
  <c r="P589" i="1"/>
  <c r="P593" i="1"/>
  <c r="P531" i="1"/>
  <c r="P747" i="1"/>
  <c r="P558" i="1"/>
  <c r="P632" i="1"/>
  <c r="P437" i="1"/>
  <c r="P548" i="1"/>
  <c r="P590" i="1"/>
  <c r="P557" i="1"/>
  <c r="P666" i="1"/>
  <c r="P630" i="1"/>
  <c r="P599" i="1"/>
  <c r="P585" i="1"/>
  <c r="P685" i="1"/>
  <c r="P501" i="1"/>
  <c r="P644" i="1"/>
  <c r="P760" i="1"/>
  <c r="P720" i="1"/>
  <c r="P511" i="1"/>
  <c r="P611" i="1"/>
  <c r="P575" i="1"/>
  <c r="P710" i="1"/>
  <c r="P616" i="1"/>
  <c r="P744" i="1"/>
  <c r="P657" i="1"/>
  <c r="P655" i="1"/>
  <c r="P743" i="1"/>
  <c r="P594" i="1"/>
  <c r="P474" i="1"/>
  <c r="P602" i="1"/>
  <c r="P418" i="1"/>
  <c r="P645" i="1"/>
  <c r="P596" i="1"/>
  <c r="P712" i="1"/>
  <c r="P470" i="1"/>
  <c r="P716" i="1"/>
  <c r="P573" i="1"/>
  <c r="P624" i="1"/>
  <c r="P629" i="1"/>
  <c r="P584" i="1"/>
  <c r="P646" i="1"/>
  <c r="P601" i="1"/>
  <c r="P544" i="1"/>
  <c r="P733" i="1"/>
  <c r="P603" i="1"/>
  <c r="P569" i="1"/>
  <c r="P583" i="1"/>
  <c r="P613" i="1"/>
  <c r="P607" i="1"/>
  <c r="P610" i="1"/>
  <c r="P638" i="1"/>
  <c r="P799" i="1"/>
  <c r="P631" i="1"/>
  <c r="P774" i="1"/>
  <c r="P461" i="1"/>
  <c r="P670" i="1"/>
  <c r="P619" i="1"/>
  <c r="P614" i="1"/>
  <c r="P476" i="1"/>
  <c r="P803" i="1"/>
  <c r="P674" i="1"/>
  <c r="P700" i="1"/>
  <c r="P663" i="1"/>
  <c r="P768" i="1"/>
  <c r="P561" i="1"/>
  <c r="P592" i="1"/>
  <c r="P673" i="1"/>
  <c r="P545" i="1"/>
  <c r="P672" i="1"/>
  <c r="P832" i="1"/>
  <c r="P588" i="1"/>
  <c r="P687" i="1"/>
  <c r="P665" i="1"/>
  <c r="P617" i="1"/>
  <c r="P626" i="1"/>
  <c r="P621" i="1"/>
  <c r="P795" i="1"/>
  <c r="P507" i="1"/>
  <c r="P770" i="1"/>
  <c r="P633" i="1"/>
  <c r="P606" i="1"/>
  <c r="P791" i="1"/>
  <c r="P727" i="1"/>
  <c r="P568" i="1"/>
  <c r="P664" i="1"/>
  <c r="P488" i="1"/>
  <c r="P639" i="1"/>
  <c r="P407" i="1"/>
  <c r="P597" i="1"/>
  <c r="P693" i="1"/>
  <c r="P598" i="1"/>
  <c r="P767" i="1"/>
  <c r="P627" i="1"/>
  <c r="P708" i="1"/>
  <c r="P757" i="1"/>
  <c r="P668" i="1"/>
  <c r="P660" i="1"/>
  <c r="P681" i="1"/>
  <c r="P769" i="1"/>
  <c r="P781" i="1"/>
  <c r="P852" i="1"/>
  <c r="P574" i="1"/>
  <c r="P754" i="1"/>
  <c r="P641" i="1"/>
  <c r="P684" i="1"/>
  <c r="P719" i="1"/>
  <c r="P730" i="1"/>
  <c r="P572" i="1"/>
  <c r="P543" i="1"/>
  <c r="P824" i="1"/>
  <c r="P804" i="1"/>
  <c r="P831" i="1"/>
  <c r="P706" i="1"/>
  <c r="P671" i="1"/>
  <c r="P794" i="1"/>
  <c r="P634" i="1"/>
  <c r="P669" i="1"/>
  <c r="P829" i="1"/>
  <c r="P679" i="1"/>
  <c r="P656" i="1"/>
  <c r="P729" i="1"/>
  <c r="P745" i="1"/>
  <c r="P714" i="1"/>
  <c r="P676" i="1"/>
  <c r="P825" i="1"/>
  <c r="P425" i="1"/>
  <c r="P637" i="1"/>
  <c r="P816" i="1"/>
  <c r="P742" i="1"/>
  <c r="P715" i="1"/>
  <c r="P713" i="1"/>
  <c r="P811" i="1"/>
  <c r="P786" i="1"/>
  <c r="P790" i="1"/>
  <c r="P732" i="1"/>
  <c r="P766" i="1"/>
  <c r="P810" i="1"/>
  <c r="P924" i="1"/>
  <c r="P921" i="1"/>
  <c r="P445" i="1"/>
  <c r="P737" i="1"/>
  <c r="P514" i="1"/>
  <c r="P838" i="1"/>
  <c r="P763" i="1"/>
  <c r="P912" i="1"/>
  <c r="P658" i="1"/>
  <c r="P849" i="1"/>
  <c r="P698" i="1"/>
  <c r="P756" i="1"/>
  <c r="P866" i="1"/>
  <c r="P788" i="1"/>
  <c r="P649" i="1"/>
  <c r="P640" i="1"/>
  <c r="P857" i="1"/>
  <c r="P755" i="1"/>
  <c r="P877" i="1"/>
  <c r="P577" i="1"/>
  <c r="P691" i="1"/>
  <c r="P692" i="1"/>
  <c r="P941" i="1"/>
  <c r="P662" i="1"/>
  <c r="P778" i="1"/>
  <c r="P904" i="1"/>
  <c r="P661" i="1"/>
  <c r="P517" i="1"/>
  <c r="P854" i="1"/>
  <c r="P636" i="1"/>
  <c r="P853" i="1"/>
  <c r="P554" i="1"/>
  <c r="P808" i="1"/>
  <c r="P771" i="1"/>
  <c r="P805" i="1"/>
  <c r="P628" i="1"/>
  <c r="P688" i="1"/>
  <c r="P833" i="1"/>
  <c r="P772" i="1"/>
  <c r="P809" i="1"/>
  <c r="P905" i="1"/>
  <c r="P856" i="1"/>
  <c r="P615" i="1"/>
  <c r="P686" i="1"/>
  <c r="P863" i="1"/>
  <c r="P815" i="1"/>
  <c r="P741" i="1"/>
  <c r="P682" i="1"/>
  <c r="P836" i="1"/>
  <c r="P764" i="1"/>
  <c r="P828" i="1"/>
  <c r="P872" i="1"/>
  <c r="P859" i="1"/>
  <c r="P480" i="1"/>
  <c r="P869" i="1"/>
  <c r="P618" i="1"/>
  <c r="P890" i="1"/>
  <c r="P868" i="1"/>
  <c r="P813" i="1"/>
  <c r="P451" i="1"/>
  <c r="P927" i="1"/>
  <c r="P911" i="1"/>
  <c r="P900" i="1"/>
  <c r="P821" i="1"/>
  <c r="P806" i="1"/>
  <c r="P834" i="1"/>
  <c r="P690" i="1"/>
  <c r="P939" i="1"/>
  <c r="P886" i="1"/>
  <c r="P724" i="1"/>
  <c r="P899" i="1"/>
  <c r="P969" i="1"/>
  <c r="P753" i="1"/>
  <c r="P780" i="1"/>
  <c r="P958" i="1"/>
  <c r="P973" i="1"/>
  <c r="P865" i="1"/>
  <c r="P953" i="1"/>
  <c r="P947" i="1"/>
  <c r="P762" i="1"/>
  <c r="P844" i="1"/>
  <c r="P709" i="1"/>
  <c r="P820" i="1"/>
  <c r="P819" i="1"/>
  <c r="P923" i="1"/>
  <c r="P871" i="1"/>
  <c r="P895" i="1"/>
  <c r="P702" i="1"/>
  <c r="P703" i="1"/>
  <c r="P731" i="1"/>
  <c r="P915" i="1"/>
  <c r="P773" i="1"/>
  <c r="P956" i="1"/>
  <c r="P659" i="1"/>
  <c r="P917" i="1"/>
  <c r="P704" i="1"/>
  <c r="P830" i="1"/>
  <c r="P707" i="1"/>
  <c r="P779" i="1"/>
  <c r="P798" i="1"/>
  <c r="P999" i="1"/>
  <c r="P847" i="1"/>
  <c r="P1011" i="1"/>
  <c r="P752" i="1"/>
  <c r="P937" i="1"/>
  <c r="P797" i="1"/>
  <c r="P945" i="1"/>
  <c r="P891" i="1"/>
  <c r="P942" i="1"/>
  <c r="P776" i="1"/>
  <c r="P846" i="1"/>
  <c r="P879" i="1"/>
  <c r="P841" i="1"/>
  <c r="P978" i="1"/>
  <c r="P881" i="1"/>
  <c r="P835" i="1"/>
  <c r="P739" i="1"/>
  <c r="P775" i="1"/>
  <c r="P765" i="1"/>
  <c r="P735" i="1"/>
  <c r="P826" i="1"/>
  <c r="P726" i="1"/>
  <c r="P949" i="1"/>
  <c r="P943" i="1"/>
  <c r="P898" i="1"/>
  <c r="P1044" i="1"/>
  <c r="P876" i="1"/>
  <c r="P897" i="1"/>
  <c r="P721" i="1"/>
  <c r="P701" i="1"/>
  <c r="P893" i="1"/>
  <c r="P938" i="1"/>
  <c r="P796" i="1"/>
  <c r="P962" i="1"/>
  <c r="P910" i="1"/>
  <c r="P960" i="1"/>
  <c r="P758" i="1"/>
  <c r="P1023" i="1"/>
  <c r="P851" i="1"/>
  <c r="P992" i="1"/>
  <c r="P746" i="1"/>
  <c r="P748" i="1"/>
  <c r="P738" i="1"/>
  <c r="P653" i="1"/>
  <c r="P882" i="1"/>
  <c r="P972" i="1"/>
  <c r="P883" i="1"/>
  <c r="P984" i="1"/>
  <c r="P1013" i="1"/>
  <c r="P888" i="1"/>
  <c r="P1018" i="1"/>
  <c r="P840" i="1"/>
  <c r="P1014" i="1"/>
  <c r="P970" i="1"/>
  <c r="P929" i="1"/>
  <c r="P914" i="1"/>
  <c r="P777" i="1"/>
  <c r="P1026" i="1"/>
  <c r="P1071" i="1"/>
  <c r="P787" i="1"/>
  <c r="P966" i="1"/>
  <c r="P998" i="1"/>
  <c r="P1028" i="1"/>
  <c r="P1019" i="1"/>
  <c r="P800" i="1"/>
  <c r="P988" i="1"/>
  <c r="P968" i="1"/>
  <c r="P986" i="1"/>
  <c r="P918" i="1"/>
  <c r="P812" i="1"/>
  <c r="P1048" i="1"/>
  <c r="P1082" i="1"/>
  <c r="P965" i="1"/>
  <c r="P889" i="1"/>
  <c r="P925" i="1"/>
  <c r="P885" i="1"/>
  <c r="P1021" i="1"/>
  <c r="P1078" i="1"/>
  <c r="P907" i="1"/>
  <c r="P913" i="1"/>
  <c r="P963" i="1"/>
  <c r="P785" i="1"/>
  <c r="P1016" i="1"/>
  <c r="P1037" i="1"/>
  <c r="P1005" i="1"/>
  <c r="P783" i="1"/>
  <c r="P793" i="1"/>
  <c r="P1052" i="1"/>
  <c r="P993" i="1"/>
  <c r="P1075" i="1"/>
  <c r="P521" i="1"/>
  <c r="P842" i="1"/>
  <c r="P1114" i="1"/>
  <c r="P822" i="1"/>
  <c r="P802" i="1"/>
  <c r="P1003" i="1"/>
  <c r="P512" i="1"/>
  <c r="P784" i="1"/>
  <c r="P1033" i="1"/>
  <c r="P983" i="1"/>
  <c r="P1015" i="1"/>
  <c r="P1092" i="1"/>
  <c r="P855" i="1"/>
  <c r="P950" i="1"/>
  <c r="P1001" i="1"/>
  <c r="P1096" i="1"/>
  <c r="P971" i="1"/>
  <c r="P801" i="1"/>
  <c r="P870" i="1"/>
  <c r="P997" i="1"/>
  <c r="P1009" i="1"/>
  <c r="P902" i="1"/>
  <c r="P1081" i="1"/>
  <c r="P1010" i="1"/>
  <c r="P782" i="1"/>
  <c r="P940" i="1"/>
  <c r="P717" i="1"/>
  <c r="P1066" i="1"/>
  <c r="P807" i="1"/>
  <c r="P930" i="1"/>
  <c r="P995" i="1"/>
  <c r="P919" i="1"/>
  <c r="P1084" i="1"/>
  <c r="P1035" i="1"/>
  <c r="P850" i="1"/>
  <c r="P961" i="1"/>
  <c r="P1102" i="1"/>
  <c r="P908" i="1"/>
  <c r="P622" i="1"/>
  <c r="P1051" i="1"/>
  <c r="P654" i="1"/>
  <c r="P1120" i="1"/>
  <c r="P954" i="1"/>
  <c r="P1056" i="1"/>
  <c r="P946" i="1"/>
  <c r="P1112" i="1"/>
  <c r="P814" i="1"/>
  <c r="P696" i="1"/>
  <c r="P977" i="1"/>
  <c r="P1024" i="1"/>
  <c r="P1057" i="1"/>
  <c r="P722" i="1"/>
  <c r="P867" i="1"/>
  <c r="P723" i="1"/>
  <c r="P1047" i="1"/>
  <c r="P928" i="1"/>
  <c r="P1086" i="1"/>
  <c r="P1158" i="1"/>
  <c r="P996" i="1"/>
  <c r="P1006" i="1"/>
  <c r="P792" i="1"/>
  <c r="P843" i="1"/>
  <c r="P1029" i="1"/>
  <c r="P934" i="1"/>
  <c r="P1043" i="1"/>
  <c r="P1115" i="1"/>
  <c r="P1118" i="1"/>
  <c r="P823" i="1"/>
  <c r="P873" i="1"/>
  <c r="P837" i="1"/>
  <c r="P1161" i="1"/>
  <c r="P944" i="1"/>
  <c r="P845" i="1"/>
  <c r="P926" i="1"/>
  <c r="P1050" i="1"/>
  <c r="P1007" i="1"/>
  <c r="P1098" i="1"/>
  <c r="P1101" i="1"/>
  <c r="P976" i="1"/>
  <c r="P1025" i="1"/>
  <c r="P1055" i="1"/>
  <c r="P697" i="1"/>
  <c r="P922" i="1"/>
  <c r="P1000" i="1"/>
  <c r="P1107" i="1"/>
  <c r="P1132" i="1"/>
  <c r="P991" i="1"/>
  <c r="P1189" i="1"/>
  <c r="P896" i="1"/>
  <c r="P1136" i="1"/>
  <c r="P931" i="1"/>
  <c r="P1129" i="1"/>
  <c r="P861" i="1"/>
  <c r="P936" i="1"/>
  <c r="P894" i="1"/>
  <c r="P1143" i="1"/>
  <c r="P874" i="1"/>
  <c r="P761" i="1"/>
  <c r="P1064" i="1"/>
  <c r="P892" i="1"/>
  <c r="P994" i="1"/>
  <c r="P1031" i="1"/>
  <c r="P1008" i="1"/>
  <c r="P959" i="1"/>
  <c r="P864" i="1"/>
  <c r="P901" i="1"/>
  <c r="P1126" i="1"/>
  <c r="P1150" i="1"/>
  <c r="P981" i="1"/>
  <c r="P1180" i="1"/>
  <c r="P1173" i="1"/>
  <c r="P1085" i="1"/>
  <c r="P1105" i="1"/>
  <c r="P1090" i="1"/>
  <c r="P909" i="1"/>
  <c r="P1203" i="1"/>
  <c r="P1100" i="1"/>
  <c r="P1179" i="1"/>
  <c r="P1192" i="1"/>
  <c r="P1099" i="1"/>
  <c r="P1058" i="1"/>
  <c r="P1027" i="1"/>
  <c r="P1156" i="1"/>
  <c r="P1083" i="1"/>
  <c r="P1022" i="1"/>
  <c r="P974" i="1"/>
  <c r="P1094" i="1"/>
  <c r="P990" i="1"/>
  <c r="P1137" i="1"/>
  <c r="P860" i="1"/>
  <c r="P952" i="1"/>
  <c r="P1155" i="1"/>
  <c r="P1053" i="1"/>
  <c r="P1073" i="1"/>
  <c r="P1133" i="1"/>
  <c r="P1232" i="1"/>
  <c r="P1184" i="1"/>
  <c r="P1145" i="1"/>
  <c r="P1168" i="1"/>
  <c r="P1032" i="1"/>
  <c r="P985" i="1"/>
  <c r="P1059" i="1"/>
  <c r="P1110" i="1"/>
  <c r="P1244" i="1"/>
  <c r="P1172" i="1"/>
  <c r="P1215" i="1"/>
  <c r="P1095" i="1"/>
  <c r="P1204" i="1"/>
  <c r="P1191" i="1"/>
  <c r="P1205" i="1"/>
  <c r="P1176" i="1"/>
  <c r="P880" i="1"/>
  <c r="P1012" i="1"/>
  <c r="P1088" i="1"/>
  <c r="P1225" i="1"/>
  <c r="P1076" i="1"/>
  <c r="P932" i="1"/>
  <c r="P1002" i="1"/>
  <c r="P1214" i="1"/>
  <c r="P1041" i="1"/>
  <c r="P1104" i="1"/>
  <c r="P1250" i="1"/>
  <c r="P1220" i="1"/>
  <c r="P817" i="1"/>
  <c r="P1039" i="1"/>
  <c r="P827" i="1"/>
  <c r="P987" i="1"/>
  <c r="P1146" i="1"/>
  <c r="P1124" i="1"/>
  <c r="P1065" i="1"/>
  <c r="P734" i="1"/>
  <c r="P1157" i="1"/>
  <c r="P1235" i="1"/>
  <c r="P1135" i="1"/>
  <c r="P1153" i="1"/>
  <c r="P1070" i="1"/>
  <c r="P957" i="1"/>
  <c r="P858" i="1"/>
  <c r="P694" i="1"/>
  <c r="P1111" i="1"/>
  <c r="P1042" i="1"/>
  <c r="P1106" i="1"/>
  <c r="P1243" i="1"/>
  <c r="P1238" i="1"/>
  <c r="P1072" i="1"/>
  <c r="P1151" i="1"/>
  <c r="P1239" i="1"/>
  <c r="P1142" i="1"/>
  <c r="P1188" i="1"/>
  <c r="P1062" i="1"/>
  <c r="P1113" i="1"/>
  <c r="P878" i="1"/>
  <c r="P906" i="1"/>
  <c r="P1069" i="1"/>
  <c r="P887" i="1"/>
  <c r="P920" i="1"/>
  <c r="P1121" i="1"/>
  <c r="P1077" i="1"/>
  <c r="P1036" i="1"/>
  <c r="P1061" i="1"/>
  <c r="P964" i="1"/>
  <c r="P1221" i="1"/>
  <c r="P1144" i="1"/>
  <c r="P1228" i="1"/>
  <c r="P1196" i="1"/>
  <c r="P916" i="1"/>
  <c r="P1131" i="1"/>
  <c r="P1217" i="1"/>
  <c r="P1219" i="1"/>
  <c r="P948" i="1"/>
  <c r="P1038" i="1"/>
  <c r="P1130" i="1"/>
  <c r="P818" i="1"/>
  <c r="P1154" i="1"/>
  <c r="P1314" i="1"/>
  <c r="P1201" i="1"/>
  <c r="P1004" i="1"/>
  <c r="P1046" i="1"/>
  <c r="P1152" i="1"/>
  <c r="P1199" i="1"/>
  <c r="P1063" i="1"/>
  <c r="P1091" i="1"/>
  <c r="P1253" i="1"/>
  <c r="P1034" i="1"/>
  <c r="P1198" i="1"/>
  <c r="P1060" i="1"/>
  <c r="P1171" i="1"/>
  <c r="P1174" i="1"/>
  <c r="P1296" i="1"/>
  <c r="P955" i="1"/>
  <c r="P1054" i="1"/>
  <c r="P1325" i="1"/>
  <c r="P862" i="1"/>
  <c r="P1141" i="1"/>
  <c r="P1222" i="1"/>
  <c r="P736" i="1"/>
  <c r="P1097" i="1"/>
  <c r="P1178" i="1"/>
  <c r="P903" i="1"/>
  <c r="P750" i="1"/>
  <c r="P1185" i="1"/>
  <c r="P1049" i="1"/>
  <c r="P1342" i="1"/>
  <c r="P1213" i="1"/>
  <c r="P1128" i="1"/>
  <c r="P1210" i="1"/>
  <c r="P1233" i="1"/>
  <c r="P1341" i="1"/>
  <c r="P1271" i="1"/>
  <c r="P1089" i="1"/>
  <c r="P1315" i="1"/>
  <c r="P1307" i="1"/>
  <c r="P1263" i="1"/>
  <c r="P1364" i="1"/>
  <c r="P1240" i="1"/>
  <c r="P1345" i="1"/>
  <c r="P1108" i="1"/>
  <c r="P1282" i="1"/>
  <c r="P1177" i="1"/>
  <c r="P1236" i="1"/>
  <c r="P1264" i="1"/>
  <c r="P1119" i="1"/>
  <c r="P1276" i="1"/>
  <c r="P1182" i="1"/>
  <c r="P1290" i="1"/>
  <c r="P1280" i="1"/>
  <c r="P740" i="1"/>
  <c r="P1040" i="1"/>
  <c r="P1346" i="1"/>
  <c r="P1352" i="1"/>
  <c r="P1277" i="1"/>
  <c r="P1170" i="1"/>
  <c r="P1125" i="1"/>
  <c r="P1140" i="1"/>
  <c r="P1202" i="1"/>
  <c r="P848" i="1"/>
  <c r="P1343" i="1"/>
  <c r="P1209" i="1"/>
  <c r="P1067" i="1"/>
  <c r="P1216" i="1"/>
  <c r="P1087" i="1"/>
  <c r="P1068" i="1"/>
  <c r="P1195" i="1"/>
  <c r="P1164" i="1"/>
  <c r="P1242" i="1"/>
  <c r="P982" i="1"/>
  <c r="P1138" i="1"/>
  <c r="P749" i="1"/>
  <c r="P678" i="1"/>
  <c r="P1338" i="1"/>
  <c r="P1020" i="1"/>
  <c r="P1251" i="1"/>
  <c r="P1246" i="1"/>
  <c r="P1247" i="1"/>
  <c r="P1237" i="1"/>
  <c r="P1175" i="1"/>
  <c r="P1093" i="1"/>
  <c r="P1231" i="1"/>
  <c r="P1080" i="1"/>
  <c r="P1229" i="1"/>
  <c r="P1392" i="1"/>
  <c r="P1190" i="1"/>
  <c r="P1103" i="1"/>
  <c r="P1149" i="1"/>
  <c r="P1226" i="1"/>
  <c r="P1274" i="1"/>
  <c r="P951" i="1"/>
  <c r="P625" i="1"/>
  <c r="P1357" i="1"/>
  <c r="P1285" i="1"/>
  <c r="P1166" i="1"/>
  <c r="P839" i="1"/>
  <c r="P1297" i="1"/>
  <c r="P1350" i="1"/>
  <c r="P1147" i="1"/>
  <c r="P1074" i="1"/>
  <c r="P1208" i="1"/>
  <c r="P1186" i="1"/>
  <c r="P1223" i="1"/>
  <c r="P1227" i="1"/>
  <c r="P1224" i="1"/>
  <c r="P1230" i="1"/>
  <c r="P1317" i="1"/>
  <c r="P1293" i="1"/>
  <c r="P1273" i="1"/>
  <c r="P1045" i="1"/>
  <c r="P1414" i="1"/>
  <c r="P1313" i="1"/>
  <c r="P1123" i="1"/>
  <c r="P1261" i="1"/>
  <c r="P1373" i="1"/>
  <c r="P1348" i="1"/>
  <c r="P1248" i="1"/>
  <c r="P1109" i="1"/>
  <c r="P1167" i="1"/>
  <c r="P1234" i="1"/>
  <c r="P1318" i="1"/>
  <c r="P1328" i="1"/>
  <c r="P1349" i="1"/>
  <c r="P1372" i="1"/>
  <c r="P1332" i="1"/>
  <c r="P1298" i="1"/>
  <c r="P1272" i="1"/>
  <c r="P1249" i="1"/>
  <c r="P1181" i="1"/>
  <c r="P1300" i="1"/>
  <c r="P1323" i="1"/>
  <c r="P1351" i="1"/>
  <c r="P1260" i="1"/>
  <c r="P1127" i="1"/>
  <c r="P1333" i="1"/>
  <c r="P1310" i="1"/>
  <c r="P1134" i="1"/>
  <c r="P1289" i="1"/>
  <c r="P1017" i="1"/>
  <c r="P759" i="1"/>
  <c r="P1303" i="1"/>
  <c r="P1306" i="1"/>
  <c r="P1379" i="1"/>
  <c r="P1371" i="1"/>
  <c r="P1344" i="1"/>
  <c r="P1139" i="1"/>
  <c r="P1258" i="1"/>
  <c r="P1266" i="1"/>
  <c r="P1270" i="1"/>
  <c r="P1294" i="1"/>
  <c r="P1212" i="1"/>
  <c r="P1162" i="1"/>
  <c r="P1163" i="1"/>
  <c r="P1419" i="1"/>
  <c r="P1304" i="1"/>
  <c r="P1381" i="1"/>
  <c r="P1197" i="1"/>
  <c r="P1361" i="1"/>
  <c r="P1169" i="1"/>
  <c r="P1494" i="1"/>
  <c r="P1207" i="1"/>
  <c r="P1200" i="1"/>
  <c r="P1256" i="1"/>
  <c r="P1275" i="1"/>
  <c r="P1358" i="1"/>
  <c r="P1403" i="1"/>
  <c r="P1432" i="1"/>
  <c r="P980" i="1"/>
  <c r="P1265" i="1"/>
  <c r="P1337" i="1"/>
  <c r="P1257" i="1"/>
  <c r="P1262" i="1"/>
  <c r="P1211" i="1"/>
  <c r="P1394" i="1"/>
  <c r="P1405" i="1"/>
  <c r="P875" i="1"/>
  <c r="P1424" i="1"/>
  <c r="P1418" i="1"/>
  <c r="P1425" i="1"/>
  <c r="P1268" i="1"/>
  <c r="P1316" i="1"/>
  <c r="P1269" i="1"/>
  <c r="P1355" i="1"/>
  <c r="P1390" i="1"/>
  <c r="P1386" i="1"/>
  <c r="P191" i="1"/>
  <c r="P1354" i="1"/>
  <c r="P1415" i="1"/>
  <c r="P1324" i="1"/>
  <c r="P1420" i="1"/>
  <c r="P1330" i="1"/>
  <c r="P1431" i="1"/>
  <c r="P1461" i="1"/>
  <c r="P1311" i="1"/>
  <c r="P1327" i="1"/>
  <c r="P1368" i="1"/>
  <c r="P1470" i="1"/>
  <c r="P1301" i="1"/>
  <c r="P1302" i="1"/>
  <c r="P1366" i="1"/>
  <c r="P1363" i="1"/>
  <c r="P1281" i="1"/>
  <c r="P1340" i="1"/>
  <c r="P1122" i="1"/>
  <c r="P1444" i="1"/>
  <c r="P1267" i="1"/>
  <c r="P1279" i="1"/>
  <c r="P1245" i="1"/>
  <c r="P1433" i="1"/>
  <c r="P1331" i="1"/>
  <c r="P1430" i="1"/>
  <c r="P1288" i="1"/>
  <c r="P1399" i="1"/>
  <c r="P1319" i="1"/>
  <c r="P1409" i="1"/>
  <c r="P1187" i="1"/>
  <c r="P979" i="1"/>
  <c r="P1360" i="1"/>
  <c r="P728" i="1"/>
  <c r="P1336" i="1"/>
  <c r="P1489" i="1"/>
  <c r="P1326" i="1"/>
  <c r="P1255" i="1"/>
  <c r="P1383" i="1"/>
  <c r="P1148" i="1"/>
  <c r="P1450" i="1"/>
  <c r="P1320" i="1"/>
  <c r="P1259" i="1"/>
  <c r="P1441" i="1"/>
  <c r="P1451" i="1"/>
  <c r="P1445" i="1"/>
  <c r="P1321" i="1"/>
  <c r="P1299" i="1"/>
  <c r="P1375" i="1"/>
  <c r="P1458" i="1"/>
  <c r="P1453" i="1"/>
  <c r="P1413" i="1"/>
  <c r="P1206" i="1"/>
  <c r="P1421" i="1"/>
  <c r="P1322" i="1"/>
  <c r="P1428" i="1"/>
  <c r="P1454" i="1"/>
  <c r="P1459" i="1"/>
  <c r="P1468" i="1"/>
  <c r="P1504" i="1"/>
  <c r="P1442" i="1"/>
  <c r="P1362" i="1"/>
  <c r="P1193" i="1"/>
  <c r="P1476" i="1"/>
  <c r="P1509" i="1"/>
  <c r="P1183" i="1"/>
  <c r="P1505" i="1"/>
  <c r="P1455" i="1"/>
  <c r="P1493" i="1"/>
  <c r="P675" i="1"/>
  <c r="P1359" i="1"/>
  <c r="P1407" i="1"/>
  <c r="P1334" i="1"/>
  <c r="P1382" i="1"/>
  <c r="P1483" i="1"/>
  <c r="P967" i="1"/>
  <c r="P1456" i="1"/>
  <c r="P1491" i="1"/>
  <c r="P1367" i="1"/>
  <c r="P1401" i="1"/>
  <c r="P1482" i="1"/>
  <c r="P1292" i="1"/>
  <c r="P1411" i="1"/>
  <c r="P1464" i="1"/>
  <c r="P1436" i="1"/>
  <c r="P1495" i="1"/>
  <c r="P1396" i="1"/>
  <c r="P884" i="1"/>
  <c r="P1347" i="1"/>
  <c r="P1380" i="1"/>
  <c r="P1481" i="1"/>
  <c r="P1435" i="1"/>
  <c r="P1486" i="1"/>
  <c r="P1389" i="1"/>
  <c r="P1473" i="1"/>
  <c r="P1526" i="1"/>
  <c r="P1218" i="1"/>
  <c r="P1488" i="1"/>
  <c r="P1335" i="1"/>
  <c r="P1472" i="1"/>
  <c r="P1497" i="1"/>
  <c r="P1516" i="1"/>
  <c r="P1395" i="1"/>
  <c r="P1329" i="1"/>
  <c r="P989" i="1"/>
  <c r="P1512" i="1"/>
  <c r="P1241" i="1"/>
  <c r="P1393" i="1"/>
  <c r="P1427" i="1"/>
  <c r="P1503" i="1"/>
  <c r="P1397" i="1"/>
  <c r="P1374" i="1"/>
  <c r="P1400" i="1"/>
  <c r="P1515" i="1"/>
  <c r="P1471" i="1"/>
  <c r="P1508" i="1"/>
  <c r="P1501" i="1"/>
  <c r="P1378" i="1"/>
  <c r="P1030" i="1"/>
  <c r="P1353" i="1"/>
  <c r="P1423" i="1"/>
  <c r="P1412" i="1"/>
  <c r="P1529" i="1"/>
  <c r="P1339" i="1"/>
  <c r="P1534" i="1"/>
  <c r="P1309" i="1"/>
  <c r="P1479" i="1"/>
  <c r="P1447" i="1"/>
  <c r="P975" i="1"/>
  <c r="P1404" i="1"/>
  <c r="P1387" i="1"/>
  <c r="P1523" i="1"/>
  <c r="P1402" i="1"/>
  <c r="P1391" i="1"/>
  <c r="P1446" i="1"/>
  <c r="P1465" i="1"/>
  <c r="P1487" i="1"/>
  <c r="P1478" i="1"/>
  <c r="P1369" i="1"/>
  <c r="P1429" i="1"/>
  <c r="P1370" i="1"/>
  <c r="P1496" i="1"/>
  <c r="P1532" i="1"/>
  <c r="P1278" i="1"/>
  <c r="P1492" i="1"/>
  <c r="P1287" i="1"/>
  <c r="P1356" i="1"/>
  <c r="P1388" i="1"/>
  <c r="P1499" i="1"/>
  <c r="P1531" i="1"/>
  <c r="P1384" i="1"/>
  <c r="P1463" i="1"/>
  <c r="P1475" i="1"/>
  <c r="P1437" i="1"/>
  <c r="P1443" i="1"/>
  <c r="P1385" i="1"/>
  <c r="P1460" i="1"/>
  <c r="P1286" i="1"/>
  <c r="P1506" i="1"/>
  <c r="P1474" i="1"/>
  <c r="P1527" i="1"/>
  <c r="P1448" i="1"/>
  <c r="P1440" i="1"/>
  <c r="P1524" i="1"/>
  <c r="P1467" i="1"/>
  <c r="P1410" i="1"/>
  <c r="P1525" i="1"/>
  <c r="P1117" i="1"/>
  <c r="P1568" i="1"/>
  <c r="P1567" i="1"/>
  <c r="P1563" i="1"/>
  <c r="P1498" i="1"/>
  <c r="P1520" i="1"/>
  <c r="P1116" i="1"/>
  <c r="P1518" i="1"/>
  <c r="P1462" i="1"/>
  <c r="P1560" i="1"/>
  <c r="P1545" i="1"/>
  <c r="P1284" i="1"/>
  <c r="P1535" i="1"/>
  <c r="P1536" i="1"/>
  <c r="P1559" i="1"/>
  <c r="P1485" i="1"/>
  <c r="P1507" i="1"/>
  <c r="P935" i="1"/>
  <c r="P1165" i="1"/>
  <c r="P1377" i="1"/>
  <c r="P1585" i="1"/>
  <c r="P1408" i="1"/>
  <c r="P1519" i="1"/>
  <c r="P1522" i="1"/>
  <c r="P1533" i="1"/>
  <c r="P1434" i="1"/>
  <c r="P1426" i="1"/>
  <c r="P1548" i="1"/>
  <c r="P1592" i="1"/>
  <c r="P1589" i="1"/>
  <c r="P1477" i="1"/>
  <c r="P1555" i="1"/>
  <c r="P1546" i="1"/>
  <c r="P1308" i="1"/>
  <c r="P1466" i="1"/>
  <c r="P1538" i="1"/>
  <c r="P1569" i="1"/>
  <c r="P1573" i="1"/>
  <c r="P1530" i="1"/>
  <c r="P1558" i="1"/>
  <c r="P1581" i="1"/>
  <c r="P1539" i="1"/>
  <c r="P1514" i="1"/>
  <c r="P1549" i="1"/>
  <c r="P1566" i="1"/>
  <c r="P1593" i="1"/>
  <c r="P1544" i="1"/>
  <c r="P1502" i="1"/>
  <c r="P1513" i="1"/>
  <c r="P1576" i="1"/>
  <c r="P1554" i="1"/>
  <c r="P1562" i="1"/>
  <c r="P1577" i="1"/>
  <c r="P1490" i="1"/>
  <c r="P1517" i="1"/>
  <c r="P1603" i="1"/>
  <c r="P1550" i="1"/>
  <c r="P1457" i="1"/>
  <c r="P1556" i="1"/>
  <c r="P1605" i="1"/>
  <c r="P1591" i="1"/>
  <c r="P1582" i="1"/>
  <c r="P1452" i="1"/>
  <c r="P1422" i="1"/>
  <c r="P1607" i="1"/>
  <c r="P1590" i="1"/>
  <c r="P1587" i="1"/>
  <c r="P1079" i="1"/>
  <c r="P1252" i="1"/>
  <c r="P1595" i="1"/>
  <c r="P1484" i="1"/>
  <c r="P1528" i="1"/>
  <c r="P1416" i="1"/>
  <c r="P1583" i="1"/>
  <c r="P1565" i="1"/>
  <c r="P1604" i="1"/>
  <c r="P1557" i="1"/>
  <c r="P1579" i="1"/>
  <c r="P1312" i="1"/>
  <c r="P1480" i="1"/>
  <c r="P1540" i="1"/>
  <c r="P1596" i="1"/>
  <c r="P1561" i="1"/>
  <c r="P1588" i="1"/>
  <c r="P1597" i="1"/>
  <c r="P1564" i="1"/>
  <c r="P1599" i="1"/>
  <c r="P1586" i="1"/>
  <c r="P1500" i="1"/>
  <c r="P1295" i="1"/>
  <c r="P1594" i="1"/>
  <c r="P1600" i="1"/>
  <c r="P1283" i="1"/>
  <c r="P1572" i="1"/>
  <c r="P1194" i="1"/>
  <c r="P1610" i="1"/>
  <c r="P1608" i="1"/>
  <c r="P1570" i="1"/>
  <c r="P1601" i="1"/>
  <c r="P1521" i="1"/>
  <c r="P1553" i="1"/>
  <c r="P1606" i="1"/>
  <c r="P1406" i="1"/>
  <c r="P1305" i="1"/>
  <c r="P1551" i="1"/>
  <c r="P1543" i="1"/>
  <c r="P1602" i="1"/>
  <c r="P1611" i="1"/>
  <c r="P1449" i="1"/>
  <c r="P1609" i="1"/>
  <c r="P1613" i="1"/>
  <c r="P1615" i="1"/>
  <c r="P1580" i="1"/>
  <c r="P1510" i="1"/>
  <c r="P1552" i="1"/>
  <c r="P933" i="1"/>
  <c r="P1578" i="1"/>
  <c r="P1291" i="1"/>
  <c r="P1598" i="1"/>
  <c r="P1574" i="1"/>
  <c r="P1617" i="1"/>
  <c r="P580" i="1"/>
  <c r="P1365" i="1"/>
  <c r="P1511" i="1"/>
  <c r="P1614" i="1"/>
  <c r="P1618" i="1"/>
  <c r="P1612" i="1"/>
  <c r="P1616" i="1"/>
  <c r="P1254" i="1"/>
  <c r="P1547" i="1"/>
  <c r="P725" i="1"/>
  <c r="P1619" i="1"/>
  <c r="P1376" i="1"/>
  <c r="P1541" i="1"/>
  <c r="P1159" i="1"/>
  <c r="P1160" i="1"/>
  <c r="P1469" i="1"/>
  <c r="P1575" i="1"/>
  <c r="P1537" i="1"/>
  <c r="P789" i="1"/>
  <c r="P751" i="1"/>
  <c r="P1584" i="1"/>
  <c r="P1542" i="1"/>
  <c r="P1398" i="1"/>
  <c r="P1417" i="1"/>
  <c r="P1438" i="1"/>
  <c r="P1439" i="1"/>
  <c r="P1571" i="1"/>
  <c r="N2" i="1"/>
  <c r="N5" i="1"/>
  <c r="N3" i="1"/>
  <c r="N4" i="1"/>
  <c r="N8" i="1"/>
  <c r="N7" i="1"/>
  <c r="N12" i="1"/>
  <c r="N9" i="1"/>
  <c r="N10" i="1"/>
  <c r="N15" i="1"/>
  <c r="N11" i="1"/>
  <c r="N14" i="1"/>
  <c r="N6" i="1"/>
  <c r="N13" i="1"/>
  <c r="N17" i="1"/>
  <c r="N19" i="1"/>
  <c r="N21" i="1"/>
  <c r="N18" i="1"/>
  <c r="N26" i="1"/>
  <c r="N23" i="1"/>
  <c r="N22" i="1"/>
  <c r="N27" i="1"/>
  <c r="N16" i="1"/>
  <c r="N24" i="1"/>
  <c r="N28" i="1"/>
  <c r="N32" i="1"/>
  <c r="N20" i="1"/>
  <c r="N31" i="1"/>
  <c r="N36" i="1"/>
  <c r="N29" i="1"/>
  <c r="N34" i="1"/>
  <c r="N38" i="1"/>
  <c r="N30" i="1"/>
  <c r="N39" i="1"/>
  <c r="N35" i="1"/>
  <c r="N33" i="1"/>
  <c r="N43" i="1"/>
  <c r="N37" i="1"/>
  <c r="N45" i="1"/>
  <c r="N46" i="1"/>
  <c r="N40" i="1"/>
  <c r="N47" i="1"/>
  <c r="N42" i="1"/>
  <c r="N25" i="1"/>
  <c r="N55" i="1"/>
  <c r="N49" i="1"/>
  <c r="N52" i="1"/>
  <c r="N51" i="1"/>
  <c r="N53" i="1"/>
  <c r="N56" i="1"/>
  <c r="N48" i="1"/>
  <c r="N61" i="1"/>
  <c r="N65" i="1"/>
  <c r="N64" i="1"/>
  <c r="N62" i="1"/>
  <c r="N60" i="1"/>
  <c r="N78" i="1"/>
  <c r="N59" i="1"/>
  <c r="N63" i="1"/>
  <c r="N66" i="1"/>
  <c r="N41" i="1"/>
  <c r="N67" i="1"/>
  <c r="N80" i="1"/>
  <c r="N57" i="1"/>
  <c r="N68" i="1"/>
  <c r="N69" i="1"/>
  <c r="N83" i="1"/>
  <c r="N54" i="1"/>
  <c r="N72" i="1"/>
  <c r="N93" i="1"/>
  <c r="N76" i="1"/>
  <c r="N75" i="1"/>
  <c r="N77" i="1"/>
  <c r="N79" i="1"/>
  <c r="N82" i="1"/>
  <c r="N81" i="1"/>
  <c r="N85" i="1"/>
  <c r="N58" i="1"/>
  <c r="N88" i="1"/>
  <c r="N44" i="1"/>
  <c r="N84" i="1"/>
  <c r="N70" i="1"/>
  <c r="N74" i="1"/>
  <c r="N96" i="1"/>
  <c r="N108" i="1"/>
  <c r="N94" i="1"/>
  <c r="N112" i="1"/>
  <c r="N91" i="1"/>
  <c r="N86" i="1"/>
  <c r="N97" i="1"/>
  <c r="N89" i="1"/>
  <c r="N92" i="1"/>
  <c r="N95" i="1"/>
  <c r="N101" i="1"/>
  <c r="N103" i="1"/>
  <c r="N98" i="1"/>
  <c r="N87" i="1"/>
  <c r="N102" i="1"/>
  <c r="N100" i="1"/>
  <c r="N123" i="1"/>
  <c r="N106" i="1"/>
  <c r="N99" i="1"/>
  <c r="N114" i="1"/>
  <c r="N131" i="1"/>
  <c r="N107" i="1"/>
  <c r="N113" i="1"/>
  <c r="N120" i="1"/>
  <c r="N132" i="1"/>
  <c r="N105" i="1"/>
  <c r="N115" i="1"/>
  <c r="N119" i="1"/>
  <c r="N104" i="1"/>
  <c r="N71" i="1"/>
  <c r="N121" i="1"/>
  <c r="N109" i="1"/>
  <c r="N137" i="1"/>
  <c r="N136" i="1"/>
  <c r="N90" i="1"/>
  <c r="N117" i="1"/>
  <c r="N148" i="1"/>
  <c r="N135" i="1"/>
  <c r="N127" i="1"/>
  <c r="N116" i="1"/>
  <c r="N149" i="1"/>
  <c r="N122" i="1"/>
  <c r="N73" i="1"/>
  <c r="N111" i="1"/>
  <c r="N124" i="1"/>
  <c r="N126" i="1"/>
  <c r="N133" i="1"/>
  <c r="N138" i="1"/>
  <c r="N142" i="1"/>
  <c r="N141" i="1"/>
  <c r="N50" i="1"/>
  <c r="N156" i="1"/>
  <c r="N157" i="1"/>
  <c r="N183" i="1"/>
  <c r="N153" i="1"/>
  <c r="N134" i="1"/>
  <c r="N129" i="1"/>
  <c r="N128" i="1"/>
  <c r="N125" i="1"/>
  <c r="N147" i="1"/>
  <c r="N172" i="1"/>
  <c r="N173" i="1"/>
  <c r="N189" i="1"/>
  <c r="N178" i="1"/>
  <c r="N169" i="1"/>
  <c r="N171" i="1"/>
  <c r="N150" i="1"/>
  <c r="N130" i="1"/>
  <c r="N155" i="1"/>
  <c r="N159" i="1"/>
  <c r="N140" i="1"/>
  <c r="N167" i="1"/>
  <c r="N158" i="1"/>
  <c r="N177" i="1"/>
  <c r="N160" i="1"/>
  <c r="N151" i="1"/>
  <c r="N152" i="1"/>
  <c r="N154" i="1"/>
  <c r="N166" i="1"/>
  <c r="N161" i="1"/>
  <c r="N168" i="1"/>
  <c r="N165" i="1"/>
  <c r="N193" i="1"/>
  <c r="N164" i="1"/>
  <c r="N146" i="1"/>
  <c r="N145" i="1"/>
  <c r="N162" i="1"/>
  <c r="N186" i="1"/>
  <c r="N194" i="1"/>
  <c r="N175" i="1"/>
  <c r="N201" i="1"/>
  <c r="N184" i="1"/>
  <c r="N211" i="1"/>
  <c r="N174" i="1"/>
  <c r="N163" i="1"/>
  <c r="N182" i="1"/>
  <c r="N206" i="1"/>
  <c r="N196" i="1"/>
  <c r="N110" i="1"/>
  <c r="N180" i="1"/>
  <c r="N192" i="1"/>
  <c r="N227" i="1"/>
  <c r="N190" i="1"/>
  <c r="N185" i="1"/>
  <c r="N143" i="1"/>
  <c r="N222" i="1"/>
  <c r="N209" i="1"/>
  <c r="N198" i="1"/>
  <c r="N176" i="1"/>
  <c r="N205" i="1"/>
  <c r="N203" i="1"/>
  <c r="N218" i="1"/>
  <c r="N139" i="1"/>
  <c r="N170" i="1"/>
  <c r="N188" i="1"/>
  <c r="N212" i="1"/>
  <c r="N236" i="1"/>
  <c r="N228" i="1"/>
  <c r="N144" i="1"/>
  <c r="N216" i="1"/>
  <c r="N246" i="1"/>
  <c r="N207" i="1"/>
  <c r="N199" i="1"/>
  <c r="N226" i="1"/>
  <c r="N202" i="1"/>
  <c r="N240" i="1"/>
  <c r="N232" i="1"/>
  <c r="N248" i="1"/>
  <c r="N213" i="1"/>
  <c r="N197" i="1"/>
  <c r="N235" i="1"/>
  <c r="N204" i="1"/>
  <c r="N258" i="1"/>
  <c r="N251" i="1"/>
  <c r="N242" i="1"/>
  <c r="N237" i="1"/>
  <c r="N210" i="1"/>
  <c r="N221" i="1"/>
  <c r="N252" i="1"/>
  <c r="N220" i="1"/>
  <c r="N239" i="1"/>
  <c r="N187" i="1"/>
  <c r="N271" i="1"/>
  <c r="N223" i="1"/>
  <c r="N254" i="1"/>
  <c r="N245" i="1"/>
  <c r="N118" i="1"/>
  <c r="N200" i="1"/>
  <c r="N231" i="1"/>
  <c r="N241" i="1"/>
  <c r="N266" i="1"/>
  <c r="N219" i="1"/>
  <c r="N262" i="1"/>
  <c r="N195" i="1"/>
  <c r="N238" i="1"/>
  <c r="N208" i="1"/>
  <c r="N225" i="1"/>
  <c r="N214" i="1"/>
  <c r="N257" i="1"/>
  <c r="N274" i="1"/>
  <c r="N306" i="1"/>
  <c r="N217" i="1"/>
  <c r="N249" i="1"/>
  <c r="N300" i="1"/>
  <c r="N229" i="1"/>
  <c r="N304" i="1"/>
  <c r="N275" i="1"/>
  <c r="N289" i="1"/>
  <c r="N270" i="1"/>
  <c r="N253" i="1"/>
  <c r="N288" i="1"/>
  <c r="N264" i="1"/>
  <c r="N267" i="1"/>
  <c r="N310" i="1"/>
  <c r="N272" i="1"/>
  <c r="N224" i="1"/>
  <c r="N277" i="1"/>
  <c r="N261" i="1"/>
  <c r="N285" i="1"/>
  <c r="N256" i="1"/>
  <c r="N230" i="1"/>
  <c r="N255" i="1"/>
  <c r="N259" i="1"/>
  <c r="N215" i="1"/>
  <c r="N280" i="1"/>
  <c r="N179" i="1"/>
  <c r="N243" i="1"/>
  <c r="N299" i="1"/>
  <c r="N321" i="1"/>
  <c r="N303" i="1"/>
  <c r="N319" i="1"/>
  <c r="N298" i="1"/>
  <c r="N250" i="1"/>
  <c r="N276" i="1"/>
  <c r="N314" i="1"/>
  <c r="N294" i="1"/>
  <c r="N181" i="1"/>
  <c r="N322" i="1"/>
  <c r="N295" i="1"/>
  <c r="N332" i="1"/>
  <c r="N364" i="1"/>
  <c r="N301" i="1"/>
  <c r="N305" i="1"/>
  <c r="N351" i="1"/>
  <c r="N316" i="1"/>
  <c r="N334" i="1"/>
  <c r="N347" i="1"/>
  <c r="N350" i="1"/>
  <c r="N337" i="1"/>
  <c r="N281" i="1"/>
  <c r="N330" i="1"/>
  <c r="N328" i="1"/>
  <c r="N291" i="1"/>
  <c r="N325" i="1"/>
  <c r="N329" i="1"/>
  <c r="N340" i="1"/>
  <c r="N282" i="1"/>
  <c r="N354" i="1"/>
  <c r="N273" i="1"/>
  <c r="N234" i="1"/>
  <c r="N284" i="1"/>
  <c r="N414" i="1"/>
  <c r="N384" i="1"/>
  <c r="N268" i="1"/>
  <c r="N278" i="1"/>
  <c r="N388" i="1"/>
  <c r="N308" i="1"/>
  <c r="N247" i="1"/>
  <c r="N260" i="1"/>
  <c r="N343" i="1"/>
  <c r="N370" i="1"/>
  <c r="N244" i="1"/>
  <c r="N345" i="1"/>
  <c r="N307" i="1"/>
  <c r="N397" i="1"/>
  <c r="N331" i="1"/>
  <c r="N366" i="1"/>
  <c r="N327" i="1"/>
  <c r="N416" i="1"/>
  <c r="N317" i="1"/>
  <c r="N405" i="1"/>
  <c r="N312" i="1"/>
  <c r="N263" i="1"/>
  <c r="N335" i="1"/>
  <c r="N287" i="1"/>
  <c r="N402" i="1"/>
  <c r="N279" i="1"/>
  <c r="N286" i="1"/>
  <c r="N394" i="1"/>
  <c r="N375" i="1"/>
  <c r="N344" i="1"/>
  <c r="N296" i="1"/>
  <c r="N392" i="1"/>
  <c r="N412" i="1"/>
  <c r="N376" i="1"/>
  <c r="N374" i="1"/>
  <c r="N326" i="1"/>
  <c r="N356" i="1"/>
  <c r="N315" i="1"/>
  <c r="N349" i="1"/>
  <c r="N353" i="1"/>
  <c r="N313" i="1"/>
  <c r="N265" i="1"/>
  <c r="N336" i="1"/>
  <c r="N363" i="1"/>
  <c r="N393" i="1"/>
  <c r="N339" i="1"/>
  <c r="N421" i="1"/>
  <c r="N283" i="1"/>
  <c r="N385" i="1"/>
  <c r="N323" i="1"/>
  <c r="N293" i="1"/>
  <c r="N423" i="1"/>
  <c r="N378" i="1"/>
  <c r="N465" i="1"/>
  <c r="N361" i="1"/>
  <c r="N360" i="1"/>
  <c r="N359" i="1"/>
  <c r="N348" i="1"/>
  <c r="N436" i="1"/>
  <c r="N297" i="1"/>
  <c r="N358" i="1"/>
  <c r="N346" i="1"/>
  <c r="N459" i="1"/>
  <c r="N377" i="1"/>
  <c r="N449" i="1"/>
  <c r="N429" i="1"/>
  <c r="N386" i="1"/>
  <c r="N468" i="1"/>
  <c r="N382" i="1"/>
  <c r="N391" i="1"/>
  <c r="N233" i="1"/>
  <c r="N357" i="1"/>
  <c r="N352" i="1"/>
  <c r="N309" i="1"/>
  <c r="N320" i="1"/>
  <c r="N432" i="1"/>
  <c r="N441" i="1"/>
  <c r="N355" i="1"/>
  <c r="N450" i="1"/>
  <c r="N292" i="1"/>
  <c r="N389" i="1"/>
  <c r="N379" i="1"/>
  <c r="N380" i="1"/>
  <c r="N383" i="1"/>
  <c r="N395" i="1"/>
  <c r="N371" i="1"/>
  <c r="N369" i="1"/>
  <c r="N338" i="1"/>
  <c r="N399" i="1"/>
  <c r="N433" i="1"/>
  <c r="N342" i="1"/>
  <c r="N390" i="1"/>
  <c r="N460" i="1"/>
  <c r="N318" i="1"/>
  <c r="N302" i="1"/>
  <c r="N401" i="1"/>
  <c r="N365" i="1"/>
  <c r="N324" i="1"/>
  <c r="N464" i="1"/>
  <c r="N502" i="1"/>
  <c r="N381" i="1"/>
  <c r="N446" i="1"/>
  <c r="N453" i="1"/>
  <c r="N362" i="1"/>
  <c r="N387" i="1"/>
  <c r="N426" i="1"/>
  <c r="N497" i="1"/>
  <c r="N510" i="1"/>
  <c r="N524" i="1"/>
  <c r="N493" i="1"/>
  <c r="N430" i="1"/>
  <c r="N455" i="1"/>
  <c r="N400" i="1"/>
  <c r="N411" i="1"/>
  <c r="N477" i="1"/>
  <c r="N509" i="1"/>
  <c r="N551" i="1"/>
  <c r="N413" i="1"/>
  <c r="N420" i="1"/>
  <c r="N462" i="1"/>
  <c r="N406" i="1"/>
  <c r="N434" i="1"/>
  <c r="N467" i="1"/>
  <c r="N489" i="1"/>
  <c r="N529" i="1"/>
  <c r="N487" i="1"/>
  <c r="N269" i="1"/>
  <c r="N367" i="1"/>
  <c r="N475" i="1"/>
  <c r="N472" i="1"/>
  <c r="N408" i="1"/>
  <c r="N440" i="1"/>
  <c r="N410" i="1"/>
  <c r="N428" i="1"/>
  <c r="N534" i="1"/>
  <c r="N532" i="1"/>
  <c r="N373" i="1"/>
  <c r="N424" i="1"/>
  <c r="N458" i="1"/>
  <c r="N368" i="1"/>
  <c r="N442" i="1"/>
  <c r="N415" i="1"/>
  <c r="N435" i="1"/>
  <c r="N552" i="1"/>
  <c r="N333" i="1"/>
  <c r="N563" i="1"/>
  <c r="N341" i="1"/>
  <c r="N444" i="1"/>
  <c r="N482" i="1"/>
  <c r="N439" i="1"/>
  <c r="N452" i="1"/>
  <c r="N469" i="1"/>
  <c r="N542" i="1"/>
  <c r="N485" i="1"/>
  <c r="N419" i="1"/>
  <c r="N591" i="1"/>
  <c r="N409" i="1"/>
  <c r="N539" i="1"/>
  <c r="N290" i="1"/>
  <c r="N404" i="1"/>
  <c r="N457" i="1"/>
  <c r="N473" i="1"/>
  <c r="N490" i="1"/>
  <c r="N481" i="1"/>
  <c r="N494" i="1"/>
  <c r="N518" i="1"/>
  <c r="N564" i="1"/>
  <c r="N471" i="1"/>
  <c r="N448" i="1"/>
  <c r="N536" i="1"/>
  <c r="N538" i="1"/>
  <c r="N549" i="1"/>
  <c r="N483" i="1"/>
  <c r="N311" i="1"/>
  <c r="N530" i="1"/>
  <c r="N431" i="1"/>
  <c r="N526" i="1"/>
  <c r="N513" i="1"/>
  <c r="N398" i="1"/>
  <c r="N565" i="1"/>
  <c r="N519" i="1"/>
  <c r="N478" i="1"/>
  <c r="N447" i="1"/>
  <c r="N454" i="1"/>
  <c r="N506" i="1"/>
  <c r="N533" i="1"/>
  <c r="N537" i="1"/>
  <c r="N508" i="1"/>
  <c r="N438" i="1"/>
  <c r="N422" i="1"/>
  <c r="N427" i="1"/>
  <c r="N496" i="1"/>
  <c r="N559" i="1"/>
  <c r="N578" i="1"/>
  <c r="N623" i="1"/>
  <c r="N648" i="1"/>
  <c r="N396" i="1"/>
  <c r="N522" i="1"/>
  <c r="N547" i="1"/>
  <c r="N600" i="1"/>
  <c r="N499" i="1"/>
  <c r="N417" i="1"/>
  <c r="N443" i="1"/>
  <c r="N550" i="1"/>
  <c r="N503" i="1"/>
  <c r="N560" i="1"/>
  <c r="N650" i="1"/>
  <c r="N579" i="1"/>
  <c r="N479" i="1"/>
  <c r="N520" i="1"/>
  <c r="N528" i="1"/>
  <c r="N372" i="1"/>
  <c r="N525" i="1"/>
  <c r="N486" i="1"/>
  <c r="N535" i="1"/>
  <c r="N609" i="1"/>
  <c r="N504" i="1"/>
  <c r="N566" i="1"/>
  <c r="N540" i="1"/>
  <c r="N498" i="1"/>
  <c r="N541" i="1"/>
  <c r="N556" i="1"/>
  <c r="N586" i="1"/>
  <c r="N604" i="1"/>
  <c r="N463" i="1"/>
  <c r="N581" i="1"/>
  <c r="N466" i="1"/>
  <c r="N635" i="1"/>
  <c r="N515" i="1"/>
  <c r="N642" i="1"/>
  <c r="N505" i="1"/>
  <c r="N680" i="1"/>
  <c r="N562" i="1"/>
  <c r="N643" i="1"/>
  <c r="N516" i="1"/>
  <c r="N491" i="1"/>
  <c r="N523" i="1"/>
  <c r="N492" i="1"/>
  <c r="N484" i="1"/>
  <c r="N612" i="1"/>
  <c r="N500" i="1"/>
  <c r="N403" i="1"/>
  <c r="N605" i="1"/>
  <c r="N608" i="1"/>
  <c r="N546" i="1"/>
  <c r="N576" i="1"/>
  <c r="N651" i="1"/>
  <c r="N647" i="1"/>
  <c r="N571" i="1"/>
  <c r="N555" i="1"/>
  <c r="N553" i="1"/>
  <c r="N699" i="1"/>
  <c r="N587" i="1"/>
  <c r="N570" i="1"/>
  <c r="N620" i="1"/>
  <c r="N667" i="1"/>
  <c r="N695" i="1"/>
  <c r="N456" i="1"/>
  <c r="N595" i="1"/>
  <c r="N527" i="1"/>
  <c r="N683" i="1"/>
  <c r="N567" i="1"/>
  <c r="N582" i="1"/>
  <c r="N718" i="1"/>
  <c r="N689" i="1"/>
  <c r="N711" i="1"/>
  <c r="N677" i="1"/>
  <c r="N705" i="1"/>
  <c r="N495" i="1"/>
  <c r="N652" i="1"/>
  <c r="N589" i="1"/>
  <c r="N593" i="1"/>
  <c r="N531" i="1"/>
  <c r="N747" i="1"/>
  <c r="N558" i="1"/>
  <c r="N632" i="1"/>
  <c r="N437" i="1"/>
  <c r="N548" i="1"/>
  <c r="N590" i="1"/>
  <c r="N557" i="1"/>
  <c r="N666" i="1"/>
  <c r="N630" i="1"/>
  <c r="N599" i="1"/>
  <c r="N585" i="1"/>
  <c r="N685" i="1"/>
  <c r="N501" i="1"/>
  <c r="N644" i="1"/>
  <c r="N760" i="1"/>
  <c r="N720" i="1"/>
  <c r="N511" i="1"/>
  <c r="N611" i="1"/>
  <c r="N575" i="1"/>
  <c r="N710" i="1"/>
  <c r="N616" i="1"/>
  <c r="N744" i="1"/>
  <c r="N657" i="1"/>
  <c r="N655" i="1"/>
  <c r="N743" i="1"/>
  <c r="N594" i="1"/>
  <c r="N474" i="1"/>
  <c r="N602" i="1"/>
  <c r="N418" i="1"/>
  <c r="N645" i="1"/>
  <c r="N596" i="1"/>
  <c r="N712" i="1"/>
  <c r="N470" i="1"/>
  <c r="N716" i="1"/>
  <c r="N573" i="1"/>
  <c r="N624" i="1"/>
  <c r="N629" i="1"/>
  <c r="N584" i="1"/>
  <c r="N646" i="1"/>
  <c r="N601" i="1"/>
  <c r="N544" i="1"/>
  <c r="N733" i="1"/>
  <c r="N603" i="1"/>
  <c r="N569" i="1"/>
  <c r="N583" i="1"/>
  <c r="N613" i="1"/>
  <c r="N607" i="1"/>
  <c r="N610" i="1"/>
  <c r="N638" i="1"/>
  <c r="N799" i="1"/>
  <c r="N631" i="1"/>
  <c r="N774" i="1"/>
  <c r="N461" i="1"/>
  <c r="N670" i="1"/>
  <c r="N619" i="1"/>
  <c r="N614" i="1"/>
  <c r="N476" i="1"/>
  <c r="N803" i="1"/>
  <c r="N674" i="1"/>
  <c r="N700" i="1"/>
  <c r="N663" i="1"/>
  <c r="N768" i="1"/>
  <c r="N561" i="1"/>
  <c r="N592" i="1"/>
  <c r="N673" i="1"/>
  <c r="N545" i="1"/>
  <c r="N672" i="1"/>
  <c r="N832" i="1"/>
  <c r="N588" i="1"/>
  <c r="N687" i="1"/>
  <c r="N665" i="1"/>
  <c r="N617" i="1"/>
  <c r="N626" i="1"/>
  <c r="N621" i="1"/>
  <c r="N795" i="1"/>
  <c r="N507" i="1"/>
  <c r="N770" i="1"/>
  <c r="N633" i="1"/>
  <c r="N606" i="1"/>
  <c r="N791" i="1"/>
  <c r="N727" i="1"/>
  <c r="N568" i="1"/>
  <c r="N664" i="1"/>
  <c r="N488" i="1"/>
  <c r="N639" i="1"/>
  <c r="N407" i="1"/>
  <c r="N597" i="1"/>
  <c r="N693" i="1"/>
  <c r="N598" i="1"/>
  <c r="N767" i="1"/>
  <c r="N627" i="1"/>
  <c r="N708" i="1"/>
  <c r="N757" i="1"/>
  <c r="N668" i="1"/>
  <c r="N660" i="1"/>
  <c r="N681" i="1"/>
  <c r="N769" i="1"/>
  <c r="N781" i="1"/>
  <c r="N852" i="1"/>
  <c r="N574" i="1"/>
  <c r="N754" i="1"/>
  <c r="N641" i="1"/>
  <c r="N684" i="1"/>
  <c r="N719" i="1"/>
  <c r="N730" i="1"/>
  <c r="N572" i="1"/>
  <c r="N543" i="1"/>
  <c r="N824" i="1"/>
  <c r="N804" i="1"/>
  <c r="N831" i="1"/>
  <c r="N706" i="1"/>
  <c r="N671" i="1"/>
  <c r="N794" i="1"/>
  <c r="N634" i="1"/>
  <c r="N669" i="1"/>
  <c r="N829" i="1"/>
  <c r="N679" i="1"/>
  <c r="N656" i="1"/>
  <c r="N729" i="1"/>
  <c r="N745" i="1"/>
  <c r="N714" i="1"/>
  <c r="N676" i="1"/>
  <c r="N825" i="1"/>
  <c r="N425" i="1"/>
  <c r="N637" i="1"/>
  <c r="N816" i="1"/>
  <c r="N742" i="1"/>
  <c r="N715" i="1"/>
  <c r="N713" i="1"/>
  <c r="N811" i="1"/>
  <c r="N786" i="1"/>
  <c r="N790" i="1"/>
  <c r="N732" i="1"/>
  <c r="N766" i="1"/>
  <c r="N810" i="1"/>
  <c r="N924" i="1"/>
  <c r="N921" i="1"/>
  <c r="N445" i="1"/>
  <c r="N737" i="1"/>
  <c r="N514" i="1"/>
  <c r="N838" i="1"/>
  <c r="N763" i="1"/>
  <c r="N912" i="1"/>
  <c r="N658" i="1"/>
  <c r="N849" i="1"/>
  <c r="N698" i="1"/>
  <c r="N756" i="1"/>
  <c r="N866" i="1"/>
  <c r="N788" i="1"/>
  <c r="N649" i="1"/>
  <c r="N640" i="1"/>
  <c r="N857" i="1"/>
  <c r="N755" i="1"/>
  <c r="N877" i="1"/>
  <c r="N577" i="1"/>
  <c r="N691" i="1"/>
  <c r="N692" i="1"/>
  <c r="N941" i="1"/>
  <c r="N662" i="1"/>
  <c r="N778" i="1"/>
  <c r="N904" i="1"/>
  <c r="N661" i="1"/>
  <c r="N517" i="1"/>
  <c r="N854" i="1"/>
  <c r="N636" i="1"/>
  <c r="N853" i="1"/>
  <c r="N554" i="1"/>
  <c r="N808" i="1"/>
  <c r="N771" i="1"/>
  <c r="N805" i="1"/>
  <c r="N628" i="1"/>
  <c r="N688" i="1"/>
  <c r="N833" i="1"/>
  <c r="N772" i="1"/>
  <c r="N809" i="1"/>
  <c r="N905" i="1"/>
  <c r="N856" i="1"/>
  <c r="N615" i="1"/>
  <c r="N686" i="1"/>
  <c r="N863" i="1"/>
  <c r="N815" i="1"/>
  <c r="N741" i="1"/>
  <c r="N682" i="1"/>
  <c r="N836" i="1"/>
  <c r="N764" i="1"/>
  <c r="N828" i="1"/>
  <c r="N872" i="1"/>
  <c r="N859" i="1"/>
  <c r="N480" i="1"/>
  <c r="N869" i="1"/>
  <c r="N618" i="1"/>
  <c r="N890" i="1"/>
  <c r="N868" i="1"/>
  <c r="N813" i="1"/>
  <c r="N451" i="1"/>
  <c r="N927" i="1"/>
  <c r="N911" i="1"/>
  <c r="N900" i="1"/>
  <c r="N821" i="1"/>
  <c r="N806" i="1"/>
  <c r="N834" i="1"/>
  <c r="N690" i="1"/>
  <c r="N939" i="1"/>
  <c r="N886" i="1"/>
  <c r="N724" i="1"/>
  <c r="N899" i="1"/>
  <c r="N969" i="1"/>
  <c r="N753" i="1"/>
  <c r="N780" i="1"/>
  <c r="N958" i="1"/>
  <c r="N973" i="1"/>
  <c r="N865" i="1"/>
  <c r="N953" i="1"/>
  <c r="N947" i="1"/>
  <c r="N762" i="1"/>
  <c r="N844" i="1"/>
  <c r="N709" i="1"/>
  <c r="N820" i="1"/>
  <c r="N819" i="1"/>
  <c r="N923" i="1"/>
  <c r="N871" i="1"/>
  <c r="N895" i="1"/>
  <c r="N702" i="1"/>
  <c r="N703" i="1"/>
  <c r="N731" i="1"/>
  <c r="N915" i="1"/>
  <c r="N773" i="1"/>
  <c r="N956" i="1"/>
  <c r="N659" i="1"/>
  <c r="N917" i="1"/>
  <c r="N704" i="1"/>
  <c r="N830" i="1"/>
  <c r="N707" i="1"/>
  <c r="N779" i="1"/>
  <c r="N798" i="1"/>
  <c r="N999" i="1"/>
  <c r="N847" i="1"/>
  <c r="N1011" i="1"/>
  <c r="N752" i="1"/>
  <c r="N937" i="1"/>
  <c r="N797" i="1"/>
  <c r="N945" i="1"/>
  <c r="N891" i="1"/>
  <c r="N942" i="1"/>
  <c r="N776" i="1"/>
  <c r="N846" i="1"/>
  <c r="N879" i="1"/>
  <c r="N841" i="1"/>
  <c r="N978" i="1"/>
  <c r="N881" i="1"/>
  <c r="N835" i="1"/>
  <c r="N739" i="1"/>
  <c r="N775" i="1"/>
  <c r="N765" i="1"/>
  <c r="N735" i="1"/>
  <c r="N826" i="1"/>
  <c r="N726" i="1"/>
  <c r="N949" i="1"/>
  <c r="N943" i="1"/>
  <c r="N898" i="1"/>
  <c r="N1044" i="1"/>
  <c r="N876" i="1"/>
  <c r="N897" i="1"/>
  <c r="N721" i="1"/>
  <c r="N701" i="1"/>
  <c r="N893" i="1"/>
  <c r="N938" i="1"/>
  <c r="N796" i="1"/>
  <c r="N962" i="1"/>
  <c r="N910" i="1"/>
  <c r="N960" i="1"/>
  <c r="N758" i="1"/>
  <c r="N1023" i="1"/>
  <c r="N851" i="1"/>
  <c r="N992" i="1"/>
  <c r="N746" i="1"/>
  <c r="N748" i="1"/>
  <c r="N738" i="1"/>
  <c r="N653" i="1"/>
  <c r="N882" i="1"/>
  <c r="N972" i="1"/>
  <c r="N883" i="1"/>
  <c r="N984" i="1"/>
  <c r="N1013" i="1"/>
  <c r="N888" i="1"/>
  <c r="N1018" i="1"/>
  <c r="N840" i="1"/>
  <c r="N1014" i="1"/>
  <c r="N970" i="1"/>
  <c r="N929" i="1"/>
  <c r="N914" i="1"/>
  <c r="N777" i="1"/>
  <c r="N1026" i="1"/>
  <c r="N1071" i="1"/>
  <c r="N787" i="1"/>
  <c r="N966" i="1"/>
  <c r="N998" i="1"/>
  <c r="N1028" i="1"/>
  <c r="N1019" i="1"/>
  <c r="N800" i="1"/>
  <c r="N988" i="1"/>
  <c r="N968" i="1"/>
  <c r="N986" i="1"/>
  <c r="N918" i="1"/>
  <c r="N812" i="1"/>
  <c r="N1048" i="1"/>
  <c r="N1082" i="1"/>
  <c r="N965" i="1"/>
  <c r="N889" i="1"/>
  <c r="N925" i="1"/>
  <c r="N885" i="1"/>
  <c r="N1021" i="1"/>
  <c r="N1078" i="1"/>
  <c r="N907" i="1"/>
  <c r="N913" i="1"/>
  <c r="N963" i="1"/>
  <c r="N785" i="1"/>
  <c r="N1016" i="1"/>
  <c r="N1037" i="1"/>
  <c r="N1005" i="1"/>
  <c r="N783" i="1"/>
  <c r="N793" i="1"/>
  <c r="N1052" i="1"/>
  <c r="N993" i="1"/>
  <c r="N1075" i="1"/>
  <c r="N521" i="1"/>
  <c r="N842" i="1"/>
  <c r="N1114" i="1"/>
  <c r="N822" i="1"/>
  <c r="N802" i="1"/>
  <c r="N1003" i="1"/>
  <c r="N512" i="1"/>
  <c r="N784" i="1"/>
  <c r="N1033" i="1"/>
  <c r="N983" i="1"/>
  <c r="N1015" i="1"/>
  <c r="N1092" i="1"/>
  <c r="N855" i="1"/>
  <c r="N950" i="1"/>
  <c r="N1001" i="1"/>
  <c r="N1096" i="1"/>
  <c r="N971" i="1"/>
  <c r="N801" i="1"/>
  <c r="N870" i="1"/>
  <c r="N997" i="1"/>
  <c r="N1009" i="1"/>
  <c r="N902" i="1"/>
  <c r="N1081" i="1"/>
  <c r="N1010" i="1"/>
  <c r="N782" i="1"/>
  <c r="N940" i="1"/>
  <c r="N717" i="1"/>
  <c r="N1066" i="1"/>
  <c r="N807" i="1"/>
  <c r="N930" i="1"/>
  <c r="N995" i="1"/>
  <c r="N919" i="1"/>
  <c r="N1084" i="1"/>
  <c r="N1035" i="1"/>
  <c r="N850" i="1"/>
  <c r="N961" i="1"/>
  <c r="N1102" i="1"/>
  <c r="N908" i="1"/>
  <c r="N622" i="1"/>
  <c r="N1051" i="1"/>
  <c r="N654" i="1"/>
  <c r="N1120" i="1"/>
  <c r="N954" i="1"/>
  <c r="N1056" i="1"/>
  <c r="N946" i="1"/>
  <c r="N1112" i="1"/>
  <c r="N814" i="1"/>
  <c r="N696" i="1"/>
  <c r="N977" i="1"/>
  <c r="N1024" i="1"/>
  <c r="N1057" i="1"/>
  <c r="N722" i="1"/>
  <c r="N867" i="1"/>
  <c r="N723" i="1"/>
  <c r="N1047" i="1"/>
  <c r="N928" i="1"/>
  <c r="N1086" i="1"/>
  <c r="N1158" i="1"/>
  <c r="N996" i="1"/>
  <c r="N1006" i="1"/>
  <c r="N792" i="1"/>
  <c r="N843" i="1"/>
  <c r="N1029" i="1"/>
  <c r="N934" i="1"/>
  <c r="N1043" i="1"/>
  <c r="N1115" i="1"/>
  <c r="N1118" i="1"/>
  <c r="N823" i="1"/>
  <c r="N873" i="1"/>
  <c r="N837" i="1"/>
  <c r="N1161" i="1"/>
  <c r="N944" i="1"/>
  <c r="N845" i="1"/>
  <c r="N926" i="1"/>
  <c r="N1050" i="1"/>
  <c r="N1007" i="1"/>
  <c r="N1098" i="1"/>
  <c r="N1101" i="1"/>
  <c r="N976" i="1"/>
  <c r="N1025" i="1"/>
  <c r="N1055" i="1"/>
  <c r="N697" i="1"/>
  <c r="N922" i="1"/>
  <c r="N1000" i="1"/>
  <c r="N1107" i="1"/>
  <c r="N1132" i="1"/>
  <c r="N991" i="1"/>
  <c r="N1189" i="1"/>
  <c r="N896" i="1"/>
  <c r="N1136" i="1"/>
  <c r="N931" i="1"/>
  <c r="N1129" i="1"/>
  <c r="N861" i="1"/>
  <c r="N936" i="1"/>
  <c r="N894" i="1"/>
  <c r="N1143" i="1"/>
  <c r="N874" i="1"/>
  <c r="N761" i="1"/>
  <c r="N1064" i="1"/>
  <c r="N892" i="1"/>
  <c r="N994" i="1"/>
  <c r="N1031" i="1"/>
  <c r="N1008" i="1"/>
  <c r="N959" i="1"/>
  <c r="N864" i="1"/>
  <c r="N901" i="1"/>
  <c r="N1126" i="1"/>
  <c r="N1150" i="1"/>
  <c r="N981" i="1"/>
  <c r="N1180" i="1"/>
  <c r="N1173" i="1"/>
  <c r="N1085" i="1"/>
  <c r="N1105" i="1"/>
  <c r="N1090" i="1"/>
  <c r="N909" i="1"/>
  <c r="N1203" i="1"/>
  <c r="N1100" i="1"/>
  <c r="N1179" i="1"/>
  <c r="N1192" i="1"/>
  <c r="N1099" i="1"/>
  <c r="N1058" i="1"/>
  <c r="N1027" i="1"/>
  <c r="N1156" i="1"/>
  <c r="N1083" i="1"/>
  <c r="N1022" i="1"/>
  <c r="N974" i="1"/>
  <c r="N1094" i="1"/>
  <c r="N990" i="1"/>
  <c r="N1137" i="1"/>
  <c r="N860" i="1"/>
  <c r="N952" i="1"/>
  <c r="N1155" i="1"/>
  <c r="N1053" i="1"/>
  <c r="N1073" i="1"/>
  <c r="N1133" i="1"/>
  <c r="N1232" i="1"/>
  <c r="N1184" i="1"/>
  <c r="N1145" i="1"/>
  <c r="N1168" i="1"/>
  <c r="N1032" i="1"/>
  <c r="N985" i="1"/>
  <c r="N1059" i="1"/>
  <c r="N1110" i="1"/>
  <c r="N1244" i="1"/>
  <c r="N1172" i="1"/>
  <c r="N1215" i="1"/>
  <c r="N1095" i="1"/>
  <c r="N1204" i="1"/>
  <c r="N1191" i="1"/>
  <c r="N1205" i="1"/>
  <c r="N1176" i="1"/>
  <c r="N880" i="1"/>
  <c r="N1012" i="1"/>
  <c r="N1088" i="1"/>
  <c r="N1225" i="1"/>
  <c r="N1076" i="1"/>
  <c r="N932" i="1"/>
  <c r="N1002" i="1"/>
  <c r="N1214" i="1"/>
  <c r="N1041" i="1"/>
  <c r="N1104" i="1"/>
  <c r="N1250" i="1"/>
  <c r="N1220" i="1"/>
  <c r="N817" i="1"/>
  <c r="N1039" i="1"/>
  <c r="N827" i="1"/>
  <c r="N987" i="1"/>
  <c r="N1146" i="1"/>
  <c r="N1124" i="1"/>
  <c r="N1065" i="1"/>
  <c r="N734" i="1"/>
  <c r="N1157" i="1"/>
  <c r="N1235" i="1"/>
  <c r="N1135" i="1"/>
  <c r="N1153" i="1"/>
  <c r="N1070" i="1"/>
  <c r="N957" i="1"/>
  <c r="N858" i="1"/>
  <c r="N694" i="1"/>
  <c r="N1111" i="1"/>
  <c r="N1042" i="1"/>
  <c r="N1106" i="1"/>
  <c r="N1243" i="1"/>
  <c r="N1238" i="1"/>
  <c r="N1072" i="1"/>
  <c r="N1151" i="1"/>
  <c r="N1239" i="1"/>
  <c r="N1142" i="1"/>
  <c r="N1188" i="1"/>
  <c r="N1062" i="1"/>
  <c r="N1113" i="1"/>
  <c r="N878" i="1"/>
  <c r="N906" i="1"/>
  <c r="N1069" i="1"/>
  <c r="N887" i="1"/>
  <c r="N920" i="1"/>
  <c r="N1121" i="1"/>
  <c r="N1077" i="1"/>
  <c r="N1036" i="1"/>
  <c r="N1061" i="1"/>
  <c r="N964" i="1"/>
  <c r="N1221" i="1"/>
  <c r="N1144" i="1"/>
  <c r="N1228" i="1"/>
  <c r="N1196" i="1"/>
  <c r="N916" i="1"/>
  <c r="N1131" i="1"/>
  <c r="N1217" i="1"/>
  <c r="N1219" i="1"/>
  <c r="N948" i="1"/>
  <c r="N1038" i="1"/>
  <c r="N1130" i="1"/>
  <c r="N818" i="1"/>
  <c r="N1154" i="1"/>
  <c r="N1314" i="1"/>
  <c r="N1201" i="1"/>
  <c r="N1004" i="1"/>
  <c r="N1046" i="1"/>
  <c r="N1152" i="1"/>
  <c r="N1199" i="1"/>
  <c r="N1063" i="1"/>
  <c r="N1091" i="1"/>
  <c r="N1253" i="1"/>
  <c r="N1034" i="1"/>
  <c r="N1198" i="1"/>
  <c r="N1060" i="1"/>
  <c r="N1171" i="1"/>
  <c r="N1174" i="1"/>
  <c r="N1296" i="1"/>
  <c r="N955" i="1"/>
  <c r="N1054" i="1"/>
  <c r="N1325" i="1"/>
  <c r="N862" i="1"/>
  <c r="N1141" i="1"/>
  <c r="N1222" i="1"/>
  <c r="N736" i="1"/>
  <c r="N1097" i="1"/>
  <c r="N1178" i="1"/>
  <c r="N903" i="1"/>
  <c r="N750" i="1"/>
  <c r="N1185" i="1"/>
  <c r="N1049" i="1"/>
  <c r="N1342" i="1"/>
  <c r="N1213" i="1"/>
  <c r="N1128" i="1"/>
  <c r="N1210" i="1"/>
  <c r="N1233" i="1"/>
  <c r="N1341" i="1"/>
  <c r="N1271" i="1"/>
  <c r="N1089" i="1"/>
  <c r="N1315" i="1"/>
  <c r="N1307" i="1"/>
  <c r="N1263" i="1"/>
  <c r="N1364" i="1"/>
  <c r="N1240" i="1"/>
  <c r="N1345" i="1"/>
  <c r="N1108" i="1"/>
  <c r="N1282" i="1"/>
  <c r="N1177" i="1"/>
  <c r="N1236" i="1"/>
  <c r="N1264" i="1"/>
  <c r="N1119" i="1"/>
  <c r="N1276" i="1"/>
  <c r="N1182" i="1"/>
  <c r="N1290" i="1"/>
  <c r="N1280" i="1"/>
  <c r="N740" i="1"/>
  <c r="N1040" i="1"/>
  <c r="N1346" i="1"/>
  <c r="N1352" i="1"/>
  <c r="N1277" i="1"/>
  <c r="N1170" i="1"/>
  <c r="N1125" i="1"/>
  <c r="N1140" i="1"/>
  <c r="N1202" i="1"/>
  <c r="N848" i="1"/>
  <c r="N1343" i="1"/>
  <c r="N1209" i="1"/>
  <c r="N1067" i="1"/>
  <c r="N1216" i="1"/>
  <c r="N1087" i="1"/>
  <c r="N1068" i="1"/>
  <c r="N1195" i="1"/>
  <c r="N1164" i="1"/>
  <c r="N1242" i="1"/>
  <c r="N982" i="1"/>
  <c r="N1138" i="1"/>
  <c r="N749" i="1"/>
  <c r="N678" i="1"/>
  <c r="N1338" i="1"/>
  <c r="N1020" i="1"/>
  <c r="N1251" i="1"/>
  <c r="N1246" i="1"/>
  <c r="N1247" i="1"/>
  <c r="N1237" i="1"/>
  <c r="N1175" i="1"/>
  <c r="N1093" i="1"/>
  <c r="N1231" i="1"/>
  <c r="N1080" i="1"/>
  <c r="N1229" i="1"/>
  <c r="N1392" i="1"/>
  <c r="N1190" i="1"/>
  <c r="N1103" i="1"/>
  <c r="N1149" i="1"/>
  <c r="N1226" i="1"/>
  <c r="N1274" i="1"/>
  <c r="N951" i="1"/>
  <c r="N625" i="1"/>
  <c r="N1357" i="1"/>
  <c r="N1285" i="1"/>
  <c r="N1166" i="1"/>
  <c r="N839" i="1"/>
  <c r="N1297" i="1"/>
  <c r="N1350" i="1"/>
  <c r="N1147" i="1"/>
  <c r="N1074" i="1"/>
  <c r="N1208" i="1"/>
  <c r="N1186" i="1"/>
  <c r="N1223" i="1"/>
  <c r="N1227" i="1"/>
  <c r="N1224" i="1"/>
  <c r="N1230" i="1"/>
  <c r="N1317" i="1"/>
  <c r="N1293" i="1"/>
  <c r="N1273" i="1"/>
  <c r="N1045" i="1"/>
  <c r="N1414" i="1"/>
  <c r="N1313" i="1"/>
  <c r="N1123" i="1"/>
  <c r="N1261" i="1"/>
  <c r="N1373" i="1"/>
  <c r="N1348" i="1"/>
  <c r="N1248" i="1"/>
  <c r="N1109" i="1"/>
  <c r="N1167" i="1"/>
  <c r="N1234" i="1"/>
  <c r="N1318" i="1"/>
  <c r="N1328" i="1"/>
  <c r="N1349" i="1"/>
  <c r="N1372" i="1"/>
  <c r="N1332" i="1"/>
  <c r="N1298" i="1"/>
  <c r="N1272" i="1"/>
  <c r="N1249" i="1"/>
  <c r="N1181" i="1"/>
  <c r="N1300" i="1"/>
  <c r="N1323" i="1"/>
  <c r="N1351" i="1"/>
  <c r="N1260" i="1"/>
  <c r="N1127" i="1"/>
  <c r="N1333" i="1"/>
  <c r="N1310" i="1"/>
  <c r="N1134" i="1"/>
  <c r="N1289" i="1"/>
  <c r="N1017" i="1"/>
  <c r="N759" i="1"/>
  <c r="N1303" i="1"/>
  <c r="N1306" i="1"/>
  <c r="N1379" i="1"/>
  <c r="N1371" i="1"/>
  <c r="N1344" i="1"/>
  <c r="N1139" i="1"/>
  <c r="N1258" i="1"/>
  <c r="N1266" i="1"/>
  <c r="N1270" i="1"/>
  <c r="N1294" i="1"/>
  <c r="N1212" i="1"/>
  <c r="N1162" i="1"/>
  <c r="N1163" i="1"/>
  <c r="N1419" i="1"/>
  <c r="N1304" i="1"/>
  <c r="N1381" i="1"/>
  <c r="N1197" i="1"/>
  <c r="N1361" i="1"/>
  <c r="N1169" i="1"/>
  <c r="N1494" i="1"/>
  <c r="N1207" i="1"/>
  <c r="N1200" i="1"/>
  <c r="N1256" i="1"/>
  <c r="N1275" i="1"/>
  <c r="N1358" i="1"/>
  <c r="N1403" i="1"/>
  <c r="N1432" i="1"/>
  <c r="N980" i="1"/>
  <c r="N1265" i="1"/>
  <c r="N1337" i="1"/>
  <c r="N1257" i="1"/>
  <c r="N1262" i="1"/>
  <c r="N1211" i="1"/>
  <c r="N1394" i="1"/>
  <c r="N1405" i="1"/>
  <c r="N875" i="1"/>
  <c r="N1424" i="1"/>
  <c r="N1418" i="1"/>
  <c r="N1425" i="1"/>
  <c r="N1268" i="1"/>
  <c r="N1316" i="1"/>
  <c r="N1269" i="1"/>
  <c r="N1355" i="1"/>
  <c r="N1390" i="1"/>
  <c r="N1386" i="1"/>
  <c r="N191" i="1"/>
  <c r="N1354" i="1"/>
  <c r="N1415" i="1"/>
  <c r="N1324" i="1"/>
  <c r="N1420" i="1"/>
  <c r="N1330" i="1"/>
  <c r="N1431" i="1"/>
  <c r="N1461" i="1"/>
  <c r="N1311" i="1"/>
  <c r="N1327" i="1"/>
  <c r="N1368" i="1"/>
  <c r="N1470" i="1"/>
  <c r="N1301" i="1"/>
  <c r="N1302" i="1"/>
  <c r="N1366" i="1"/>
  <c r="N1363" i="1"/>
  <c r="N1281" i="1"/>
  <c r="N1340" i="1"/>
  <c r="N1122" i="1"/>
  <c r="N1444" i="1"/>
  <c r="N1267" i="1"/>
  <c r="N1279" i="1"/>
  <c r="N1245" i="1"/>
  <c r="N1433" i="1"/>
  <c r="N1331" i="1"/>
  <c r="N1430" i="1"/>
  <c r="N1288" i="1"/>
  <c r="N1399" i="1"/>
  <c r="N1319" i="1"/>
  <c r="N1409" i="1"/>
  <c r="N1187" i="1"/>
  <c r="N979" i="1"/>
  <c r="N1360" i="1"/>
  <c r="N728" i="1"/>
  <c r="N1336" i="1"/>
  <c r="N1489" i="1"/>
  <c r="N1326" i="1"/>
  <c r="N1255" i="1"/>
  <c r="N1383" i="1"/>
  <c r="N1148" i="1"/>
  <c r="N1450" i="1"/>
  <c r="N1320" i="1"/>
  <c r="N1259" i="1"/>
  <c r="N1441" i="1"/>
  <c r="N1451" i="1"/>
  <c r="N1445" i="1"/>
  <c r="N1321" i="1"/>
  <c r="N1299" i="1"/>
  <c r="N1375" i="1"/>
  <c r="N1458" i="1"/>
  <c r="N1453" i="1"/>
  <c r="N1413" i="1"/>
  <c r="N1206" i="1"/>
  <c r="N1421" i="1"/>
  <c r="N1322" i="1"/>
  <c r="N1428" i="1"/>
  <c r="N1454" i="1"/>
  <c r="N1459" i="1"/>
  <c r="N1468" i="1"/>
  <c r="N1504" i="1"/>
  <c r="N1442" i="1"/>
  <c r="N1362" i="1"/>
  <c r="N1193" i="1"/>
  <c r="N1476" i="1"/>
  <c r="N1509" i="1"/>
  <c r="N1183" i="1"/>
  <c r="N1505" i="1"/>
  <c r="N1455" i="1"/>
  <c r="N1493" i="1"/>
  <c r="N675" i="1"/>
  <c r="N1359" i="1"/>
  <c r="N1407" i="1"/>
  <c r="N1334" i="1"/>
  <c r="N1382" i="1"/>
  <c r="N1483" i="1"/>
  <c r="N967" i="1"/>
  <c r="N1456" i="1"/>
  <c r="N1491" i="1"/>
  <c r="N1367" i="1"/>
  <c r="N1401" i="1"/>
  <c r="N1482" i="1"/>
  <c r="N1292" i="1"/>
  <c r="N1411" i="1"/>
  <c r="N1464" i="1"/>
  <c r="N1436" i="1"/>
  <c r="N1495" i="1"/>
  <c r="N1396" i="1"/>
  <c r="N884" i="1"/>
  <c r="N1347" i="1"/>
  <c r="N1380" i="1"/>
  <c r="N1481" i="1"/>
  <c r="N1435" i="1"/>
  <c r="N1486" i="1"/>
  <c r="N1389" i="1"/>
  <c r="N1473" i="1"/>
  <c r="N1526" i="1"/>
  <c r="N1218" i="1"/>
  <c r="N1488" i="1"/>
  <c r="N1335" i="1"/>
  <c r="N1472" i="1"/>
  <c r="N1497" i="1"/>
  <c r="N1516" i="1"/>
  <c r="N1395" i="1"/>
  <c r="N1329" i="1"/>
  <c r="N989" i="1"/>
  <c r="N1512" i="1"/>
  <c r="N1241" i="1"/>
  <c r="N1393" i="1"/>
  <c r="N1427" i="1"/>
  <c r="N1503" i="1"/>
  <c r="N1397" i="1"/>
  <c r="N1374" i="1"/>
  <c r="N1400" i="1"/>
  <c r="N1515" i="1"/>
  <c r="N1471" i="1"/>
  <c r="N1508" i="1"/>
  <c r="N1501" i="1"/>
  <c r="N1378" i="1"/>
  <c r="N1030" i="1"/>
  <c r="N1353" i="1"/>
  <c r="N1423" i="1"/>
  <c r="N1412" i="1"/>
  <c r="N1529" i="1"/>
  <c r="N1339" i="1"/>
  <c r="N1534" i="1"/>
  <c r="N1309" i="1"/>
  <c r="N1479" i="1"/>
  <c r="N1447" i="1"/>
  <c r="N975" i="1"/>
  <c r="N1404" i="1"/>
  <c r="N1387" i="1"/>
  <c r="N1523" i="1"/>
  <c r="N1402" i="1"/>
  <c r="N1391" i="1"/>
  <c r="N1446" i="1"/>
  <c r="N1465" i="1"/>
  <c r="N1487" i="1"/>
  <c r="N1478" i="1"/>
  <c r="N1369" i="1"/>
  <c r="N1429" i="1"/>
  <c r="N1370" i="1"/>
  <c r="N1496" i="1"/>
  <c r="N1532" i="1"/>
  <c r="N1278" i="1"/>
  <c r="N1492" i="1"/>
  <c r="N1287" i="1"/>
  <c r="N1356" i="1"/>
  <c r="N1388" i="1"/>
  <c r="N1499" i="1"/>
  <c r="N1531" i="1"/>
  <c r="N1384" i="1"/>
  <c r="N1463" i="1"/>
  <c r="N1475" i="1"/>
  <c r="N1437" i="1"/>
  <c r="N1443" i="1"/>
  <c r="N1385" i="1"/>
  <c r="N1460" i="1"/>
  <c r="N1286" i="1"/>
  <c r="N1506" i="1"/>
  <c r="N1474" i="1"/>
  <c r="N1527" i="1"/>
  <c r="N1448" i="1"/>
  <c r="N1440" i="1"/>
  <c r="N1524" i="1"/>
  <c r="N1467" i="1"/>
  <c r="N1410" i="1"/>
  <c r="N1525" i="1"/>
  <c r="N1117" i="1"/>
  <c r="N1568" i="1"/>
  <c r="N1567" i="1"/>
  <c r="N1563" i="1"/>
  <c r="N1498" i="1"/>
  <c r="N1520" i="1"/>
  <c r="N1116" i="1"/>
  <c r="N1518" i="1"/>
  <c r="N1462" i="1"/>
  <c r="N1560" i="1"/>
  <c r="N1545" i="1"/>
  <c r="N1284" i="1"/>
  <c r="N1535" i="1"/>
  <c r="N1536" i="1"/>
  <c r="N1559" i="1"/>
  <c r="N1485" i="1"/>
  <c r="N1507" i="1"/>
  <c r="N935" i="1"/>
  <c r="N1165" i="1"/>
  <c r="N1377" i="1"/>
  <c r="N1585" i="1"/>
  <c r="N1408" i="1"/>
  <c r="N1519" i="1"/>
  <c r="N1522" i="1"/>
  <c r="N1533" i="1"/>
  <c r="N1434" i="1"/>
  <c r="N1426" i="1"/>
  <c r="N1548" i="1"/>
  <c r="N1592" i="1"/>
  <c r="N1589" i="1"/>
  <c r="N1477" i="1"/>
  <c r="N1555" i="1"/>
  <c r="N1546" i="1"/>
  <c r="N1308" i="1"/>
  <c r="N1466" i="1"/>
  <c r="N1538" i="1"/>
  <c r="N1569" i="1"/>
  <c r="N1573" i="1"/>
  <c r="N1530" i="1"/>
  <c r="N1558" i="1"/>
  <c r="N1581" i="1"/>
  <c r="N1539" i="1"/>
  <c r="N1514" i="1"/>
  <c r="N1549" i="1"/>
  <c r="N1566" i="1"/>
  <c r="N1593" i="1"/>
  <c r="N1544" i="1"/>
  <c r="N1502" i="1"/>
  <c r="N1513" i="1"/>
  <c r="N1576" i="1"/>
  <c r="N1554" i="1"/>
  <c r="N1562" i="1"/>
  <c r="N1577" i="1"/>
  <c r="N1490" i="1"/>
  <c r="N1517" i="1"/>
  <c r="N1603" i="1"/>
  <c r="N1550" i="1"/>
  <c r="N1457" i="1"/>
  <c r="N1556" i="1"/>
  <c r="N1605" i="1"/>
  <c r="N1591" i="1"/>
  <c r="N1582" i="1"/>
  <c r="N1452" i="1"/>
  <c r="N1422" i="1"/>
  <c r="N1607" i="1"/>
  <c r="N1590" i="1"/>
  <c r="N1587" i="1"/>
  <c r="N1079" i="1"/>
  <c r="N1252" i="1"/>
  <c r="N1595" i="1"/>
  <c r="N1484" i="1"/>
  <c r="N1528" i="1"/>
  <c r="N1416" i="1"/>
  <c r="N1583" i="1"/>
  <c r="N1565" i="1"/>
  <c r="N1604" i="1"/>
  <c r="N1557" i="1"/>
  <c r="N1579" i="1"/>
  <c r="N1312" i="1"/>
  <c r="N1480" i="1"/>
  <c r="N1540" i="1"/>
  <c r="N1596" i="1"/>
  <c r="N1561" i="1"/>
  <c r="N1588" i="1"/>
  <c r="N1597" i="1"/>
  <c r="N1564" i="1"/>
  <c r="N1599" i="1"/>
  <c r="N1586" i="1"/>
  <c r="N1500" i="1"/>
  <c r="N1295" i="1"/>
  <c r="N1594" i="1"/>
  <c r="N1600" i="1"/>
  <c r="N1283" i="1"/>
  <c r="N1572" i="1"/>
  <c r="N1194" i="1"/>
  <c r="N1610" i="1"/>
  <c r="N1608" i="1"/>
  <c r="N1570" i="1"/>
  <c r="N1601" i="1"/>
  <c r="N1521" i="1"/>
  <c r="N1553" i="1"/>
  <c r="N1606" i="1"/>
  <c r="N1406" i="1"/>
  <c r="N1305" i="1"/>
  <c r="N1551" i="1"/>
  <c r="N1543" i="1"/>
  <c r="N1602" i="1"/>
  <c r="N1611" i="1"/>
  <c r="N1449" i="1"/>
  <c r="N1609" i="1"/>
  <c r="N1613" i="1"/>
  <c r="N1615" i="1"/>
  <c r="N1580" i="1"/>
  <c r="N1510" i="1"/>
  <c r="N1552" i="1"/>
  <c r="N933" i="1"/>
  <c r="N1578" i="1"/>
  <c r="N1291" i="1"/>
  <c r="N1598" i="1"/>
  <c r="N1574" i="1"/>
  <c r="N1617" i="1"/>
  <c r="N580" i="1"/>
  <c r="N1365" i="1"/>
  <c r="N1511" i="1"/>
  <c r="N1614" i="1"/>
  <c r="N1618" i="1"/>
  <c r="N1612" i="1"/>
  <c r="N1616" i="1"/>
  <c r="N1254" i="1"/>
  <c r="N1547" i="1"/>
  <c r="N725" i="1"/>
  <c r="N1619" i="1"/>
  <c r="N1376" i="1"/>
  <c r="N1541" i="1"/>
  <c r="N1159" i="1"/>
  <c r="N1160" i="1"/>
  <c r="N1469" i="1"/>
  <c r="N1575" i="1"/>
  <c r="N1537" i="1"/>
  <c r="N789" i="1"/>
  <c r="N751" i="1"/>
  <c r="N1584" i="1"/>
  <c r="N1542" i="1"/>
  <c r="N1398" i="1"/>
  <c r="N1417" i="1"/>
  <c r="N1438" i="1"/>
  <c r="N1439" i="1"/>
  <c r="N1571" i="1"/>
  <c r="L2" i="1"/>
  <c r="L5" i="1"/>
  <c r="L3" i="1"/>
  <c r="L4" i="1"/>
  <c r="L8" i="1"/>
  <c r="L7" i="1"/>
  <c r="L12" i="1"/>
  <c r="L9" i="1"/>
  <c r="L10" i="1"/>
  <c r="L15" i="1"/>
  <c r="L11" i="1"/>
  <c r="L14" i="1"/>
  <c r="L6" i="1"/>
  <c r="L13" i="1"/>
  <c r="L17" i="1"/>
  <c r="L19" i="1"/>
  <c r="L21" i="1"/>
  <c r="L18" i="1"/>
  <c r="L26" i="1"/>
  <c r="L23" i="1"/>
  <c r="L22" i="1"/>
  <c r="L27" i="1"/>
  <c r="L16" i="1"/>
  <c r="L24" i="1"/>
  <c r="L28" i="1"/>
  <c r="L32" i="1"/>
  <c r="L20" i="1"/>
  <c r="L31" i="1"/>
  <c r="L36" i="1"/>
  <c r="L29" i="1"/>
  <c r="L34" i="1"/>
  <c r="L38" i="1"/>
  <c r="L30" i="1"/>
  <c r="L39" i="1"/>
  <c r="L35" i="1"/>
  <c r="L33" i="1"/>
  <c r="L43" i="1"/>
  <c r="L37" i="1"/>
  <c r="L45" i="1"/>
  <c r="L46" i="1"/>
  <c r="L40" i="1"/>
  <c r="L47" i="1"/>
  <c r="L42" i="1"/>
  <c r="L25" i="1"/>
  <c r="L55" i="1"/>
  <c r="L49" i="1"/>
  <c r="L52" i="1"/>
  <c r="L51" i="1"/>
  <c r="L53" i="1"/>
  <c r="L56" i="1"/>
  <c r="L48" i="1"/>
  <c r="L61" i="1"/>
  <c r="L65" i="1"/>
  <c r="L64" i="1"/>
  <c r="L62" i="1"/>
  <c r="L60" i="1"/>
  <c r="L78" i="1"/>
  <c r="L59" i="1"/>
  <c r="L63" i="1"/>
  <c r="L66" i="1"/>
  <c r="L41" i="1"/>
  <c r="L67" i="1"/>
  <c r="L80" i="1"/>
  <c r="L57" i="1"/>
  <c r="L68" i="1"/>
  <c r="L69" i="1"/>
  <c r="L83" i="1"/>
  <c r="L54" i="1"/>
  <c r="L72" i="1"/>
  <c r="L93" i="1"/>
  <c r="L76" i="1"/>
  <c r="L75" i="1"/>
  <c r="L77" i="1"/>
  <c r="L79" i="1"/>
  <c r="L82" i="1"/>
  <c r="L81" i="1"/>
  <c r="L85" i="1"/>
  <c r="L58" i="1"/>
  <c r="L88" i="1"/>
  <c r="L44" i="1"/>
  <c r="L84" i="1"/>
  <c r="L70" i="1"/>
  <c r="L74" i="1"/>
  <c r="L96" i="1"/>
  <c r="L108" i="1"/>
  <c r="L94" i="1"/>
  <c r="L112" i="1"/>
  <c r="L91" i="1"/>
  <c r="L86" i="1"/>
  <c r="L97" i="1"/>
  <c r="L89" i="1"/>
  <c r="L92" i="1"/>
  <c r="L95" i="1"/>
  <c r="L101" i="1"/>
  <c r="L103" i="1"/>
  <c r="L98" i="1"/>
  <c r="L87" i="1"/>
  <c r="L102" i="1"/>
  <c r="L100" i="1"/>
  <c r="L123" i="1"/>
  <c r="L106" i="1"/>
  <c r="L99" i="1"/>
  <c r="L114" i="1"/>
  <c r="L131" i="1"/>
  <c r="L107" i="1"/>
  <c r="L113" i="1"/>
  <c r="L120" i="1"/>
  <c r="L132" i="1"/>
  <c r="L105" i="1"/>
  <c r="L115" i="1"/>
  <c r="L119" i="1"/>
  <c r="L104" i="1"/>
  <c r="L71" i="1"/>
  <c r="L121" i="1"/>
  <c r="L109" i="1"/>
  <c r="L137" i="1"/>
  <c r="L136" i="1"/>
  <c r="L90" i="1"/>
  <c r="L117" i="1"/>
  <c r="L148" i="1"/>
  <c r="L135" i="1"/>
  <c r="L127" i="1"/>
  <c r="L116" i="1"/>
  <c r="L149" i="1"/>
  <c r="L122" i="1"/>
  <c r="L73" i="1"/>
  <c r="L111" i="1"/>
  <c r="L124" i="1"/>
  <c r="L126" i="1"/>
  <c r="L133" i="1"/>
  <c r="L138" i="1"/>
  <c r="L142" i="1"/>
  <c r="L141" i="1"/>
  <c r="L50" i="1"/>
  <c r="L156" i="1"/>
  <c r="L157" i="1"/>
  <c r="L183" i="1"/>
  <c r="L153" i="1"/>
  <c r="L134" i="1"/>
  <c r="L129" i="1"/>
  <c r="L128" i="1"/>
  <c r="L125" i="1"/>
  <c r="L147" i="1"/>
  <c r="L172" i="1"/>
  <c r="L173" i="1"/>
  <c r="L189" i="1"/>
  <c r="L178" i="1"/>
  <c r="L169" i="1"/>
  <c r="L171" i="1"/>
  <c r="L150" i="1"/>
  <c r="L130" i="1"/>
  <c r="L155" i="1"/>
  <c r="L159" i="1"/>
  <c r="L140" i="1"/>
  <c r="L167" i="1"/>
  <c r="L158" i="1"/>
  <c r="L177" i="1"/>
  <c r="L160" i="1"/>
  <c r="L151" i="1"/>
  <c r="L152" i="1"/>
  <c r="L154" i="1"/>
  <c r="L166" i="1"/>
  <c r="L161" i="1"/>
  <c r="L168" i="1"/>
  <c r="L165" i="1"/>
  <c r="L193" i="1"/>
  <c r="L164" i="1"/>
  <c r="L146" i="1"/>
  <c r="L145" i="1"/>
  <c r="L162" i="1"/>
  <c r="L186" i="1"/>
  <c r="L194" i="1"/>
  <c r="L175" i="1"/>
  <c r="L201" i="1"/>
  <c r="L184" i="1"/>
  <c r="L211" i="1"/>
  <c r="L174" i="1"/>
  <c r="L163" i="1"/>
  <c r="L182" i="1"/>
  <c r="L206" i="1"/>
  <c r="L196" i="1"/>
  <c r="L110" i="1"/>
  <c r="L180" i="1"/>
  <c r="L192" i="1"/>
  <c r="L227" i="1"/>
  <c r="L190" i="1"/>
  <c r="L185" i="1"/>
  <c r="L143" i="1"/>
  <c r="L222" i="1"/>
  <c r="L209" i="1"/>
  <c r="L198" i="1"/>
  <c r="L176" i="1"/>
  <c r="L205" i="1"/>
  <c r="L203" i="1"/>
  <c r="L218" i="1"/>
  <c r="L139" i="1"/>
  <c r="L170" i="1"/>
  <c r="L188" i="1"/>
  <c r="L212" i="1"/>
  <c r="L236" i="1"/>
  <c r="L228" i="1"/>
  <c r="L144" i="1"/>
  <c r="L216" i="1"/>
  <c r="L246" i="1"/>
  <c r="L207" i="1"/>
  <c r="L199" i="1"/>
  <c r="L226" i="1"/>
  <c r="L202" i="1"/>
  <c r="L240" i="1"/>
  <c r="L232" i="1"/>
  <c r="L248" i="1"/>
  <c r="L213" i="1"/>
  <c r="L197" i="1"/>
  <c r="L235" i="1"/>
  <c r="L204" i="1"/>
  <c r="L258" i="1"/>
  <c r="L251" i="1"/>
  <c r="L242" i="1"/>
  <c r="L237" i="1"/>
  <c r="L210" i="1"/>
  <c r="L221" i="1"/>
  <c r="L252" i="1"/>
  <c r="L220" i="1"/>
  <c r="L239" i="1"/>
  <c r="L187" i="1"/>
  <c r="L271" i="1"/>
  <c r="L223" i="1"/>
  <c r="L254" i="1"/>
  <c r="L245" i="1"/>
  <c r="L118" i="1"/>
  <c r="L200" i="1"/>
  <c r="L231" i="1"/>
  <c r="L241" i="1"/>
  <c r="L266" i="1"/>
  <c r="L219" i="1"/>
  <c r="L262" i="1"/>
  <c r="L195" i="1"/>
  <c r="L238" i="1"/>
  <c r="L208" i="1"/>
  <c r="L225" i="1"/>
  <c r="L214" i="1"/>
  <c r="L257" i="1"/>
  <c r="L274" i="1"/>
  <c r="L306" i="1"/>
  <c r="L217" i="1"/>
  <c r="L249" i="1"/>
  <c r="L300" i="1"/>
  <c r="L229" i="1"/>
  <c r="L304" i="1"/>
  <c r="L275" i="1"/>
  <c r="L289" i="1"/>
  <c r="L270" i="1"/>
  <c r="L253" i="1"/>
  <c r="L288" i="1"/>
  <c r="L264" i="1"/>
  <c r="L267" i="1"/>
  <c r="L310" i="1"/>
  <c r="L272" i="1"/>
  <c r="L224" i="1"/>
  <c r="L277" i="1"/>
  <c r="L261" i="1"/>
  <c r="L285" i="1"/>
  <c r="L256" i="1"/>
  <c r="L230" i="1"/>
  <c r="L255" i="1"/>
  <c r="L259" i="1"/>
  <c r="L215" i="1"/>
  <c r="L280" i="1"/>
  <c r="L179" i="1"/>
  <c r="L243" i="1"/>
  <c r="L299" i="1"/>
  <c r="L321" i="1"/>
  <c r="L303" i="1"/>
  <c r="L319" i="1"/>
  <c r="L298" i="1"/>
  <c r="L250" i="1"/>
  <c r="L276" i="1"/>
  <c r="L314" i="1"/>
  <c r="L294" i="1"/>
  <c r="L181" i="1"/>
  <c r="L322" i="1"/>
  <c r="L295" i="1"/>
  <c r="L332" i="1"/>
  <c r="L364" i="1"/>
  <c r="L301" i="1"/>
  <c r="L305" i="1"/>
  <c r="L351" i="1"/>
  <c r="L316" i="1"/>
  <c r="L334" i="1"/>
  <c r="L347" i="1"/>
  <c r="L350" i="1"/>
  <c r="L337" i="1"/>
  <c r="L281" i="1"/>
  <c r="L330" i="1"/>
  <c r="L328" i="1"/>
  <c r="L291" i="1"/>
  <c r="L325" i="1"/>
  <c r="L329" i="1"/>
  <c r="L340" i="1"/>
  <c r="L282" i="1"/>
  <c r="L354" i="1"/>
  <c r="L273" i="1"/>
  <c r="L234" i="1"/>
  <c r="L284" i="1"/>
  <c r="L414" i="1"/>
  <c r="L384" i="1"/>
  <c r="L268" i="1"/>
  <c r="L278" i="1"/>
  <c r="L388" i="1"/>
  <c r="L308" i="1"/>
  <c r="L247" i="1"/>
  <c r="L260" i="1"/>
  <c r="L343" i="1"/>
  <c r="L370" i="1"/>
  <c r="L244" i="1"/>
  <c r="L345" i="1"/>
  <c r="L307" i="1"/>
  <c r="L397" i="1"/>
  <c r="L331" i="1"/>
  <c r="L366" i="1"/>
  <c r="L327" i="1"/>
  <c r="L416" i="1"/>
  <c r="L317" i="1"/>
  <c r="L405" i="1"/>
  <c r="L312" i="1"/>
  <c r="L263" i="1"/>
  <c r="L335" i="1"/>
  <c r="L287" i="1"/>
  <c r="L402" i="1"/>
  <c r="L279" i="1"/>
  <c r="L286" i="1"/>
  <c r="L394" i="1"/>
  <c r="L375" i="1"/>
  <c r="L344" i="1"/>
  <c r="L296" i="1"/>
  <c r="L392" i="1"/>
  <c r="L412" i="1"/>
  <c r="L376" i="1"/>
  <c r="L374" i="1"/>
  <c r="L326" i="1"/>
  <c r="L356" i="1"/>
  <c r="L315" i="1"/>
  <c r="L349" i="1"/>
  <c r="L353" i="1"/>
  <c r="L313" i="1"/>
  <c r="L265" i="1"/>
  <c r="L336" i="1"/>
  <c r="L363" i="1"/>
  <c r="L393" i="1"/>
  <c r="L339" i="1"/>
  <c r="L421" i="1"/>
  <c r="L283" i="1"/>
  <c r="L385" i="1"/>
  <c r="L323" i="1"/>
  <c r="L293" i="1"/>
  <c r="L423" i="1"/>
  <c r="L378" i="1"/>
  <c r="L465" i="1"/>
  <c r="L361" i="1"/>
  <c r="L360" i="1"/>
  <c r="L359" i="1"/>
  <c r="L348" i="1"/>
  <c r="L436" i="1"/>
  <c r="L297" i="1"/>
  <c r="L358" i="1"/>
  <c r="L346" i="1"/>
  <c r="L459" i="1"/>
  <c r="L377" i="1"/>
  <c r="L449" i="1"/>
  <c r="L429" i="1"/>
  <c r="L386" i="1"/>
  <c r="L468" i="1"/>
  <c r="L382" i="1"/>
  <c r="L391" i="1"/>
  <c r="L233" i="1"/>
  <c r="L357" i="1"/>
  <c r="L352" i="1"/>
  <c r="L309" i="1"/>
  <c r="L320" i="1"/>
  <c r="L432" i="1"/>
  <c r="L441" i="1"/>
  <c r="L355" i="1"/>
  <c r="L450" i="1"/>
  <c r="L292" i="1"/>
  <c r="L389" i="1"/>
  <c r="L379" i="1"/>
  <c r="L380" i="1"/>
  <c r="L383" i="1"/>
  <c r="L395" i="1"/>
  <c r="L371" i="1"/>
  <c r="L369" i="1"/>
  <c r="L338" i="1"/>
  <c r="L399" i="1"/>
  <c r="L433" i="1"/>
  <c r="L342" i="1"/>
  <c r="L390" i="1"/>
  <c r="L460" i="1"/>
  <c r="L318" i="1"/>
  <c r="L302" i="1"/>
  <c r="L401" i="1"/>
  <c r="L365" i="1"/>
  <c r="L324" i="1"/>
  <c r="L464" i="1"/>
  <c r="L502" i="1"/>
  <c r="L381" i="1"/>
  <c r="L446" i="1"/>
  <c r="L453" i="1"/>
  <c r="L362" i="1"/>
  <c r="L387" i="1"/>
  <c r="L426" i="1"/>
  <c r="L497" i="1"/>
  <c r="L510" i="1"/>
  <c r="L524" i="1"/>
  <c r="L493" i="1"/>
  <c r="L430" i="1"/>
  <c r="L455" i="1"/>
  <c r="L400" i="1"/>
  <c r="L411" i="1"/>
  <c r="L477" i="1"/>
  <c r="L509" i="1"/>
  <c r="L551" i="1"/>
  <c r="L413" i="1"/>
  <c r="L420" i="1"/>
  <c r="L462" i="1"/>
  <c r="L406" i="1"/>
  <c r="L434" i="1"/>
  <c r="L467" i="1"/>
  <c r="L489" i="1"/>
  <c r="L529" i="1"/>
  <c r="L487" i="1"/>
  <c r="L269" i="1"/>
  <c r="L367" i="1"/>
  <c r="L475" i="1"/>
  <c r="L472" i="1"/>
  <c r="L408" i="1"/>
  <c r="L440" i="1"/>
  <c r="L410" i="1"/>
  <c r="L428" i="1"/>
  <c r="L534" i="1"/>
  <c r="L532" i="1"/>
  <c r="L373" i="1"/>
  <c r="L424" i="1"/>
  <c r="L458" i="1"/>
  <c r="L368" i="1"/>
  <c r="L442" i="1"/>
  <c r="L415" i="1"/>
  <c r="L435" i="1"/>
  <c r="L552" i="1"/>
  <c r="L333" i="1"/>
  <c r="L563" i="1"/>
  <c r="L341" i="1"/>
  <c r="L444" i="1"/>
  <c r="L482" i="1"/>
  <c r="L439" i="1"/>
  <c r="L452" i="1"/>
  <c r="L469" i="1"/>
  <c r="L542" i="1"/>
  <c r="L485" i="1"/>
  <c r="L419" i="1"/>
  <c r="L591" i="1"/>
  <c r="L409" i="1"/>
  <c r="L539" i="1"/>
  <c r="L290" i="1"/>
  <c r="L404" i="1"/>
  <c r="L457" i="1"/>
  <c r="L473" i="1"/>
  <c r="L490" i="1"/>
  <c r="L481" i="1"/>
  <c r="L494" i="1"/>
  <c r="L518" i="1"/>
  <c r="L564" i="1"/>
  <c r="L471" i="1"/>
  <c r="L448" i="1"/>
  <c r="L536" i="1"/>
  <c r="L538" i="1"/>
  <c r="L549" i="1"/>
  <c r="L483" i="1"/>
  <c r="L311" i="1"/>
  <c r="L530" i="1"/>
  <c r="L431" i="1"/>
  <c r="L526" i="1"/>
  <c r="L513" i="1"/>
  <c r="L398" i="1"/>
  <c r="L565" i="1"/>
  <c r="L519" i="1"/>
  <c r="L478" i="1"/>
  <c r="L447" i="1"/>
  <c r="L454" i="1"/>
  <c r="L506" i="1"/>
  <c r="L533" i="1"/>
  <c r="L537" i="1"/>
  <c r="L508" i="1"/>
  <c r="L438" i="1"/>
  <c r="L422" i="1"/>
  <c r="L427" i="1"/>
  <c r="L496" i="1"/>
  <c r="L559" i="1"/>
  <c r="L578" i="1"/>
  <c r="L623" i="1"/>
  <c r="L648" i="1"/>
  <c r="L396" i="1"/>
  <c r="L522" i="1"/>
  <c r="L547" i="1"/>
  <c r="L600" i="1"/>
  <c r="L499" i="1"/>
  <c r="L417" i="1"/>
  <c r="L443" i="1"/>
  <c r="L550" i="1"/>
  <c r="L503" i="1"/>
  <c r="L560" i="1"/>
  <c r="L650" i="1"/>
  <c r="L579" i="1"/>
  <c r="L479" i="1"/>
  <c r="L520" i="1"/>
  <c r="L528" i="1"/>
  <c r="L372" i="1"/>
  <c r="L525" i="1"/>
  <c r="L486" i="1"/>
  <c r="L535" i="1"/>
  <c r="L609" i="1"/>
  <c r="L504" i="1"/>
  <c r="L566" i="1"/>
  <c r="L540" i="1"/>
  <c r="L498" i="1"/>
  <c r="L541" i="1"/>
  <c r="L556" i="1"/>
  <c r="L586" i="1"/>
  <c r="L604" i="1"/>
  <c r="L463" i="1"/>
  <c r="L581" i="1"/>
  <c r="L466" i="1"/>
  <c r="L635" i="1"/>
  <c r="L515" i="1"/>
  <c r="L642" i="1"/>
  <c r="L505" i="1"/>
  <c r="L680" i="1"/>
  <c r="L562" i="1"/>
  <c r="L643" i="1"/>
  <c r="L516" i="1"/>
  <c r="L491" i="1"/>
  <c r="L523" i="1"/>
  <c r="L492" i="1"/>
  <c r="L484" i="1"/>
  <c r="L612" i="1"/>
  <c r="L500" i="1"/>
  <c r="L403" i="1"/>
  <c r="L605" i="1"/>
  <c r="L608" i="1"/>
  <c r="L546" i="1"/>
  <c r="L576" i="1"/>
  <c r="L651" i="1"/>
  <c r="L647" i="1"/>
  <c r="L571" i="1"/>
  <c r="L555" i="1"/>
  <c r="L553" i="1"/>
  <c r="L699" i="1"/>
  <c r="L587" i="1"/>
  <c r="L570" i="1"/>
  <c r="L620" i="1"/>
  <c r="L667" i="1"/>
  <c r="L695" i="1"/>
  <c r="L456" i="1"/>
  <c r="L595" i="1"/>
  <c r="L527" i="1"/>
  <c r="L683" i="1"/>
  <c r="L567" i="1"/>
  <c r="L582" i="1"/>
  <c r="L718" i="1"/>
  <c r="L689" i="1"/>
  <c r="L711" i="1"/>
  <c r="L677" i="1"/>
  <c r="L705" i="1"/>
  <c r="L495" i="1"/>
  <c r="L652" i="1"/>
  <c r="L589" i="1"/>
  <c r="L593" i="1"/>
  <c r="L531" i="1"/>
  <c r="L747" i="1"/>
  <c r="L558" i="1"/>
  <c r="L632" i="1"/>
  <c r="L437" i="1"/>
  <c r="L548" i="1"/>
  <c r="L590" i="1"/>
  <c r="L557" i="1"/>
  <c r="L666" i="1"/>
  <c r="L630" i="1"/>
  <c r="L599" i="1"/>
  <c r="L585" i="1"/>
  <c r="L685" i="1"/>
  <c r="L501" i="1"/>
  <c r="L644" i="1"/>
  <c r="L760" i="1"/>
  <c r="L720" i="1"/>
  <c r="L511" i="1"/>
  <c r="L611" i="1"/>
  <c r="L575" i="1"/>
  <c r="L710" i="1"/>
  <c r="L616" i="1"/>
  <c r="L744" i="1"/>
  <c r="L657" i="1"/>
  <c r="L655" i="1"/>
  <c r="L743" i="1"/>
  <c r="L594" i="1"/>
  <c r="L474" i="1"/>
  <c r="L602" i="1"/>
  <c r="L418" i="1"/>
  <c r="L645" i="1"/>
  <c r="L596" i="1"/>
  <c r="L712" i="1"/>
  <c r="L470" i="1"/>
  <c r="L716" i="1"/>
  <c r="L573" i="1"/>
  <c r="L624" i="1"/>
  <c r="L629" i="1"/>
  <c r="L584" i="1"/>
  <c r="L646" i="1"/>
  <c r="L601" i="1"/>
  <c r="L544" i="1"/>
  <c r="L733" i="1"/>
  <c r="L603" i="1"/>
  <c r="L569" i="1"/>
  <c r="L583" i="1"/>
  <c r="L613" i="1"/>
  <c r="L607" i="1"/>
  <c r="L610" i="1"/>
  <c r="L638" i="1"/>
  <c r="L799" i="1"/>
  <c r="L631" i="1"/>
  <c r="L774" i="1"/>
  <c r="L461" i="1"/>
  <c r="L670" i="1"/>
  <c r="L619" i="1"/>
  <c r="L614" i="1"/>
  <c r="L476" i="1"/>
  <c r="L803" i="1"/>
  <c r="L674" i="1"/>
  <c r="L700" i="1"/>
  <c r="L663" i="1"/>
  <c r="L768" i="1"/>
  <c r="L561" i="1"/>
  <c r="L592" i="1"/>
  <c r="L673" i="1"/>
  <c r="L545" i="1"/>
  <c r="L672" i="1"/>
  <c r="L832" i="1"/>
  <c r="L588" i="1"/>
  <c r="L687" i="1"/>
  <c r="L665" i="1"/>
  <c r="L617" i="1"/>
  <c r="L626" i="1"/>
  <c r="L621" i="1"/>
  <c r="L795" i="1"/>
  <c r="L507" i="1"/>
  <c r="L770" i="1"/>
  <c r="L633" i="1"/>
  <c r="L606" i="1"/>
  <c r="L791" i="1"/>
  <c r="L727" i="1"/>
  <c r="L568" i="1"/>
  <c r="L664" i="1"/>
  <c r="L488" i="1"/>
  <c r="L639" i="1"/>
  <c r="L407" i="1"/>
  <c r="L597" i="1"/>
  <c r="L693" i="1"/>
  <c r="L598" i="1"/>
  <c r="L767" i="1"/>
  <c r="L627" i="1"/>
  <c r="L708" i="1"/>
  <c r="L757" i="1"/>
  <c r="L668" i="1"/>
  <c r="L660" i="1"/>
  <c r="L681" i="1"/>
  <c r="L769" i="1"/>
  <c r="L781" i="1"/>
  <c r="L852" i="1"/>
  <c r="L574" i="1"/>
  <c r="L754" i="1"/>
  <c r="L641" i="1"/>
  <c r="L684" i="1"/>
  <c r="L719" i="1"/>
  <c r="L730" i="1"/>
  <c r="L572" i="1"/>
  <c r="L543" i="1"/>
  <c r="L824" i="1"/>
  <c r="L804" i="1"/>
  <c r="L831" i="1"/>
  <c r="L706" i="1"/>
  <c r="L671" i="1"/>
  <c r="L794" i="1"/>
  <c r="L634" i="1"/>
  <c r="L669" i="1"/>
  <c r="L829" i="1"/>
  <c r="L679" i="1"/>
  <c r="L656" i="1"/>
  <c r="L729" i="1"/>
  <c r="L745" i="1"/>
  <c r="L714" i="1"/>
  <c r="L676" i="1"/>
  <c r="L825" i="1"/>
  <c r="L425" i="1"/>
  <c r="L637" i="1"/>
  <c r="L816" i="1"/>
  <c r="L742" i="1"/>
  <c r="L715" i="1"/>
  <c r="L713" i="1"/>
  <c r="L811" i="1"/>
  <c r="L786" i="1"/>
  <c r="L790" i="1"/>
  <c r="L732" i="1"/>
  <c r="L766" i="1"/>
  <c r="L810" i="1"/>
  <c r="L924" i="1"/>
  <c r="L921" i="1"/>
  <c r="L445" i="1"/>
  <c r="L737" i="1"/>
  <c r="L514" i="1"/>
  <c r="L838" i="1"/>
  <c r="L763" i="1"/>
  <c r="L912" i="1"/>
  <c r="L658" i="1"/>
  <c r="L849" i="1"/>
  <c r="L698" i="1"/>
  <c r="L756" i="1"/>
  <c r="L866" i="1"/>
  <c r="L788" i="1"/>
  <c r="L649" i="1"/>
  <c r="L640" i="1"/>
  <c r="L857" i="1"/>
  <c r="L755" i="1"/>
  <c r="L877" i="1"/>
  <c r="L577" i="1"/>
  <c r="L691" i="1"/>
  <c r="L692" i="1"/>
  <c r="L941" i="1"/>
  <c r="L662" i="1"/>
  <c r="L778" i="1"/>
  <c r="L904" i="1"/>
  <c r="L661" i="1"/>
  <c r="L517" i="1"/>
  <c r="L854" i="1"/>
  <c r="L636" i="1"/>
  <c r="L853" i="1"/>
  <c r="L554" i="1"/>
  <c r="L808" i="1"/>
  <c r="L771" i="1"/>
  <c r="L805" i="1"/>
  <c r="L628" i="1"/>
  <c r="L688" i="1"/>
  <c r="L833" i="1"/>
  <c r="L772" i="1"/>
  <c r="L809" i="1"/>
  <c r="L905" i="1"/>
  <c r="L856" i="1"/>
  <c r="L615" i="1"/>
  <c r="L686" i="1"/>
  <c r="L863" i="1"/>
  <c r="L815" i="1"/>
  <c r="L741" i="1"/>
  <c r="L682" i="1"/>
  <c r="L836" i="1"/>
  <c r="L764" i="1"/>
  <c r="L828" i="1"/>
  <c r="L872" i="1"/>
  <c r="L859" i="1"/>
  <c r="L480" i="1"/>
  <c r="L869" i="1"/>
  <c r="L618" i="1"/>
  <c r="L890" i="1"/>
  <c r="L868" i="1"/>
  <c r="L813" i="1"/>
  <c r="L451" i="1"/>
  <c r="L927" i="1"/>
  <c r="L911" i="1"/>
  <c r="L900" i="1"/>
  <c r="L821" i="1"/>
  <c r="L806" i="1"/>
  <c r="L834" i="1"/>
  <c r="L690" i="1"/>
  <c r="L939" i="1"/>
  <c r="L886" i="1"/>
  <c r="L724" i="1"/>
  <c r="L899" i="1"/>
  <c r="L969" i="1"/>
  <c r="L753" i="1"/>
  <c r="L780" i="1"/>
  <c r="L958" i="1"/>
  <c r="L973" i="1"/>
  <c r="L865" i="1"/>
  <c r="L953" i="1"/>
  <c r="L947" i="1"/>
  <c r="L762" i="1"/>
  <c r="L844" i="1"/>
  <c r="L709" i="1"/>
  <c r="L820" i="1"/>
  <c r="L819" i="1"/>
  <c r="L923" i="1"/>
  <c r="L871" i="1"/>
  <c r="L895" i="1"/>
  <c r="L702" i="1"/>
  <c r="L703" i="1"/>
  <c r="L731" i="1"/>
  <c r="L915" i="1"/>
  <c r="L773" i="1"/>
  <c r="L956" i="1"/>
  <c r="L659" i="1"/>
  <c r="L917" i="1"/>
  <c r="L704" i="1"/>
  <c r="L830" i="1"/>
  <c r="L707" i="1"/>
  <c r="L779" i="1"/>
  <c r="L798" i="1"/>
  <c r="L999" i="1"/>
  <c r="L847" i="1"/>
  <c r="L1011" i="1"/>
  <c r="L752" i="1"/>
  <c r="L937" i="1"/>
  <c r="L797" i="1"/>
  <c r="L945" i="1"/>
  <c r="L891" i="1"/>
  <c r="L942" i="1"/>
  <c r="L776" i="1"/>
  <c r="L846" i="1"/>
  <c r="L879" i="1"/>
  <c r="L841" i="1"/>
  <c r="L978" i="1"/>
  <c r="L881" i="1"/>
  <c r="L835" i="1"/>
  <c r="L739" i="1"/>
  <c r="L775" i="1"/>
  <c r="L765" i="1"/>
  <c r="L735" i="1"/>
  <c r="L826" i="1"/>
  <c r="L726" i="1"/>
  <c r="L949" i="1"/>
  <c r="L943" i="1"/>
  <c r="L898" i="1"/>
  <c r="L1044" i="1"/>
  <c r="L876" i="1"/>
  <c r="L897" i="1"/>
  <c r="L721" i="1"/>
  <c r="L701" i="1"/>
  <c r="L893" i="1"/>
  <c r="L938" i="1"/>
  <c r="L796" i="1"/>
  <c r="L962" i="1"/>
  <c r="L910" i="1"/>
  <c r="L960" i="1"/>
  <c r="L758" i="1"/>
  <c r="L1023" i="1"/>
  <c r="L851" i="1"/>
  <c r="L992" i="1"/>
  <c r="L746" i="1"/>
  <c r="L748" i="1"/>
  <c r="L738" i="1"/>
  <c r="L653" i="1"/>
  <c r="L882" i="1"/>
  <c r="L972" i="1"/>
  <c r="L883" i="1"/>
  <c r="L984" i="1"/>
  <c r="L1013" i="1"/>
  <c r="L888" i="1"/>
  <c r="L1018" i="1"/>
  <c r="L840" i="1"/>
  <c r="L1014" i="1"/>
  <c r="L970" i="1"/>
  <c r="L929" i="1"/>
  <c r="L914" i="1"/>
  <c r="L777" i="1"/>
  <c r="L1026" i="1"/>
  <c r="L1071" i="1"/>
  <c r="L787" i="1"/>
  <c r="L966" i="1"/>
  <c r="L998" i="1"/>
  <c r="L1028" i="1"/>
  <c r="L1019" i="1"/>
  <c r="L800" i="1"/>
  <c r="L988" i="1"/>
  <c r="L968" i="1"/>
  <c r="L986" i="1"/>
  <c r="L918" i="1"/>
  <c r="L812" i="1"/>
  <c r="L1048" i="1"/>
  <c r="L1082" i="1"/>
  <c r="L965" i="1"/>
  <c r="L889" i="1"/>
  <c r="L925" i="1"/>
  <c r="L885" i="1"/>
  <c r="L1021" i="1"/>
  <c r="L1078" i="1"/>
  <c r="L907" i="1"/>
  <c r="L913" i="1"/>
  <c r="L963" i="1"/>
  <c r="L785" i="1"/>
  <c r="L1016" i="1"/>
  <c r="L1037" i="1"/>
  <c r="L1005" i="1"/>
  <c r="L783" i="1"/>
  <c r="L793" i="1"/>
  <c r="L1052" i="1"/>
  <c r="L993" i="1"/>
  <c r="L1075" i="1"/>
  <c r="L521" i="1"/>
  <c r="L842" i="1"/>
  <c r="L1114" i="1"/>
  <c r="L822" i="1"/>
  <c r="L802" i="1"/>
  <c r="L1003" i="1"/>
  <c r="L512" i="1"/>
  <c r="L784" i="1"/>
  <c r="L1033" i="1"/>
  <c r="L983" i="1"/>
  <c r="L1015" i="1"/>
  <c r="L1092" i="1"/>
  <c r="L855" i="1"/>
  <c r="L950" i="1"/>
  <c r="L1001" i="1"/>
  <c r="L1096" i="1"/>
  <c r="L971" i="1"/>
  <c r="L801" i="1"/>
  <c r="L870" i="1"/>
  <c r="L997" i="1"/>
  <c r="L1009" i="1"/>
  <c r="L902" i="1"/>
  <c r="L1081" i="1"/>
  <c r="L1010" i="1"/>
  <c r="L782" i="1"/>
  <c r="L940" i="1"/>
  <c r="L717" i="1"/>
  <c r="L1066" i="1"/>
  <c r="L807" i="1"/>
  <c r="L930" i="1"/>
  <c r="L995" i="1"/>
  <c r="L919" i="1"/>
  <c r="L1084" i="1"/>
  <c r="L1035" i="1"/>
  <c r="L850" i="1"/>
  <c r="L961" i="1"/>
  <c r="L1102" i="1"/>
  <c r="L908" i="1"/>
  <c r="L622" i="1"/>
  <c r="L1051" i="1"/>
  <c r="L654" i="1"/>
  <c r="L1120" i="1"/>
  <c r="L954" i="1"/>
  <c r="L1056" i="1"/>
  <c r="L946" i="1"/>
  <c r="L1112" i="1"/>
  <c r="L814" i="1"/>
  <c r="L696" i="1"/>
  <c r="L977" i="1"/>
  <c r="L1024" i="1"/>
  <c r="L1057" i="1"/>
  <c r="L722" i="1"/>
  <c r="L867" i="1"/>
  <c r="L723" i="1"/>
  <c r="L1047" i="1"/>
  <c r="L928" i="1"/>
  <c r="L1086" i="1"/>
  <c r="L1158" i="1"/>
  <c r="L996" i="1"/>
  <c r="L1006" i="1"/>
  <c r="L792" i="1"/>
  <c r="L843" i="1"/>
  <c r="L1029" i="1"/>
  <c r="L934" i="1"/>
  <c r="L1043" i="1"/>
  <c r="L1115" i="1"/>
  <c r="L1118" i="1"/>
  <c r="L823" i="1"/>
  <c r="L873" i="1"/>
  <c r="L837" i="1"/>
  <c r="L1161" i="1"/>
  <c r="L944" i="1"/>
  <c r="L845" i="1"/>
  <c r="L926" i="1"/>
  <c r="L1050" i="1"/>
  <c r="L1007" i="1"/>
  <c r="L1098" i="1"/>
  <c r="L1101" i="1"/>
  <c r="L976" i="1"/>
  <c r="L1025" i="1"/>
  <c r="L1055" i="1"/>
  <c r="L697" i="1"/>
  <c r="L922" i="1"/>
  <c r="L1000" i="1"/>
  <c r="L1107" i="1"/>
  <c r="L1132" i="1"/>
  <c r="L991" i="1"/>
  <c r="L1189" i="1"/>
  <c r="L896" i="1"/>
  <c r="L1136" i="1"/>
  <c r="L931" i="1"/>
  <c r="L1129" i="1"/>
  <c r="L861" i="1"/>
  <c r="L936" i="1"/>
  <c r="L894" i="1"/>
  <c r="L1143" i="1"/>
  <c r="L874" i="1"/>
  <c r="L761" i="1"/>
  <c r="L1064" i="1"/>
  <c r="L892" i="1"/>
  <c r="L994" i="1"/>
  <c r="L1031" i="1"/>
  <c r="L1008" i="1"/>
  <c r="L959" i="1"/>
  <c r="L864" i="1"/>
  <c r="L901" i="1"/>
  <c r="L1126" i="1"/>
  <c r="L1150" i="1"/>
  <c r="L981" i="1"/>
  <c r="L1180" i="1"/>
  <c r="L1173" i="1"/>
  <c r="L1085" i="1"/>
  <c r="L1105" i="1"/>
  <c r="L1090" i="1"/>
  <c r="L909" i="1"/>
  <c r="L1203" i="1"/>
  <c r="L1100" i="1"/>
  <c r="L1179" i="1"/>
  <c r="L1192" i="1"/>
  <c r="L1099" i="1"/>
  <c r="L1058" i="1"/>
  <c r="L1027" i="1"/>
  <c r="L1156" i="1"/>
  <c r="L1083" i="1"/>
  <c r="L1022" i="1"/>
  <c r="L974" i="1"/>
  <c r="L1094" i="1"/>
  <c r="L990" i="1"/>
  <c r="L1137" i="1"/>
  <c r="L860" i="1"/>
  <c r="L952" i="1"/>
  <c r="L1155" i="1"/>
  <c r="L1053" i="1"/>
  <c r="L1073" i="1"/>
  <c r="L1133" i="1"/>
  <c r="L1232" i="1"/>
  <c r="L1184" i="1"/>
  <c r="L1145" i="1"/>
  <c r="L1168" i="1"/>
  <c r="L1032" i="1"/>
  <c r="L985" i="1"/>
  <c r="L1059" i="1"/>
  <c r="L1110" i="1"/>
  <c r="L1244" i="1"/>
  <c r="L1172" i="1"/>
  <c r="L1215" i="1"/>
  <c r="L1095" i="1"/>
  <c r="L1204" i="1"/>
  <c r="L1191" i="1"/>
  <c r="L1205" i="1"/>
  <c r="L1176" i="1"/>
  <c r="L880" i="1"/>
  <c r="L1012" i="1"/>
  <c r="L1088" i="1"/>
  <c r="L1225" i="1"/>
  <c r="L1076" i="1"/>
  <c r="L932" i="1"/>
  <c r="L1002" i="1"/>
  <c r="L1214" i="1"/>
  <c r="L1041" i="1"/>
  <c r="L1104" i="1"/>
  <c r="L1250" i="1"/>
  <c r="L1220" i="1"/>
  <c r="L817" i="1"/>
  <c r="L1039" i="1"/>
  <c r="L827" i="1"/>
  <c r="L987" i="1"/>
  <c r="L1146" i="1"/>
  <c r="L1124" i="1"/>
  <c r="L1065" i="1"/>
  <c r="L734" i="1"/>
  <c r="L1157" i="1"/>
  <c r="L1235" i="1"/>
  <c r="L1135" i="1"/>
  <c r="L1153" i="1"/>
  <c r="L1070" i="1"/>
  <c r="L957" i="1"/>
  <c r="L858" i="1"/>
  <c r="L694" i="1"/>
  <c r="L1111" i="1"/>
  <c r="L1042" i="1"/>
  <c r="L1106" i="1"/>
  <c r="L1243" i="1"/>
  <c r="L1238" i="1"/>
  <c r="L1072" i="1"/>
  <c r="L1151" i="1"/>
  <c r="L1239" i="1"/>
  <c r="L1142" i="1"/>
  <c r="L1188" i="1"/>
  <c r="L1062" i="1"/>
  <c r="L1113" i="1"/>
  <c r="L878" i="1"/>
  <c r="L906" i="1"/>
  <c r="L1069" i="1"/>
  <c r="L887" i="1"/>
  <c r="L920" i="1"/>
  <c r="L1121" i="1"/>
  <c r="L1077" i="1"/>
  <c r="L1036" i="1"/>
  <c r="L1061" i="1"/>
  <c r="L964" i="1"/>
  <c r="L1221" i="1"/>
  <c r="L1144" i="1"/>
  <c r="L1228" i="1"/>
  <c r="L1196" i="1"/>
  <c r="L916" i="1"/>
  <c r="L1131" i="1"/>
  <c r="L1217" i="1"/>
  <c r="L1219" i="1"/>
  <c r="L948" i="1"/>
  <c r="L1038" i="1"/>
  <c r="L1130" i="1"/>
  <c r="L818" i="1"/>
  <c r="L1154" i="1"/>
  <c r="L1314" i="1"/>
  <c r="L1201" i="1"/>
  <c r="L1004" i="1"/>
  <c r="L1046" i="1"/>
  <c r="L1152" i="1"/>
  <c r="L1199" i="1"/>
  <c r="L1063" i="1"/>
  <c r="L1091" i="1"/>
  <c r="L1253" i="1"/>
  <c r="L1034" i="1"/>
  <c r="L1198" i="1"/>
  <c r="L1060" i="1"/>
  <c r="L1171" i="1"/>
  <c r="L1174" i="1"/>
  <c r="L1296" i="1"/>
  <c r="L955" i="1"/>
  <c r="L1054" i="1"/>
  <c r="L1325" i="1"/>
  <c r="L862" i="1"/>
  <c r="L1141" i="1"/>
  <c r="L1222" i="1"/>
  <c r="L736" i="1"/>
  <c r="L1097" i="1"/>
  <c r="L1178" i="1"/>
  <c r="L903" i="1"/>
  <c r="L750" i="1"/>
  <c r="L1185" i="1"/>
  <c r="L1049" i="1"/>
  <c r="L1342" i="1"/>
  <c r="L1213" i="1"/>
  <c r="L1128" i="1"/>
  <c r="L1210" i="1"/>
  <c r="L1233" i="1"/>
  <c r="L1341" i="1"/>
  <c r="L1271" i="1"/>
  <c r="L1089" i="1"/>
  <c r="L1315" i="1"/>
  <c r="L1307" i="1"/>
  <c r="L1263" i="1"/>
  <c r="L1364" i="1"/>
  <c r="L1240" i="1"/>
  <c r="L1345" i="1"/>
  <c r="L1108" i="1"/>
  <c r="L1282" i="1"/>
  <c r="L1177" i="1"/>
  <c r="L1236" i="1"/>
  <c r="L1264" i="1"/>
  <c r="L1119" i="1"/>
  <c r="L1276" i="1"/>
  <c r="L1182" i="1"/>
  <c r="L1290" i="1"/>
  <c r="L1280" i="1"/>
  <c r="L740" i="1"/>
  <c r="L1040" i="1"/>
  <c r="L1346" i="1"/>
  <c r="L1352" i="1"/>
  <c r="L1277" i="1"/>
  <c r="L1170" i="1"/>
  <c r="L1125" i="1"/>
  <c r="L1140" i="1"/>
  <c r="L1202" i="1"/>
  <c r="L848" i="1"/>
  <c r="L1343" i="1"/>
  <c r="L1209" i="1"/>
  <c r="L1067" i="1"/>
  <c r="L1216" i="1"/>
  <c r="L1087" i="1"/>
  <c r="L1068" i="1"/>
  <c r="L1195" i="1"/>
  <c r="L1164" i="1"/>
  <c r="L1242" i="1"/>
  <c r="L982" i="1"/>
  <c r="L1138" i="1"/>
  <c r="L749" i="1"/>
  <c r="L678" i="1"/>
  <c r="L1338" i="1"/>
  <c r="L1020" i="1"/>
  <c r="L1251" i="1"/>
  <c r="L1246" i="1"/>
  <c r="L1247" i="1"/>
  <c r="L1237" i="1"/>
  <c r="L1175" i="1"/>
  <c r="L1093" i="1"/>
  <c r="L1231" i="1"/>
  <c r="L1080" i="1"/>
  <c r="L1229" i="1"/>
  <c r="L1392" i="1"/>
  <c r="L1190" i="1"/>
  <c r="L1103" i="1"/>
  <c r="L1149" i="1"/>
  <c r="L1226" i="1"/>
  <c r="L1274" i="1"/>
  <c r="L951" i="1"/>
  <c r="L625" i="1"/>
  <c r="L1357" i="1"/>
  <c r="L1285" i="1"/>
  <c r="L1166" i="1"/>
  <c r="L839" i="1"/>
  <c r="L1297" i="1"/>
  <c r="L1350" i="1"/>
  <c r="L1147" i="1"/>
  <c r="L1074" i="1"/>
  <c r="L1208" i="1"/>
  <c r="L1186" i="1"/>
  <c r="L1223" i="1"/>
  <c r="L1227" i="1"/>
  <c r="L1224" i="1"/>
  <c r="L1230" i="1"/>
  <c r="L1317" i="1"/>
  <c r="L1293" i="1"/>
  <c r="L1273" i="1"/>
  <c r="L1045" i="1"/>
  <c r="L1414" i="1"/>
  <c r="L1313" i="1"/>
  <c r="L1123" i="1"/>
  <c r="L1261" i="1"/>
  <c r="L1373" i="1"/>
  <c r="L1348" i="1"/>
  <c r="L1248" i="1"/>
  <c r="L1109" i="1"/>
  <c r="L1167" i="1"/>
  <c r="L1234" i="1"/>
  <c r="L1318" i="1"/>
  <c r="L1328" i="1"/>
  <c r="L1349" i="1"/>
  <c r="L1372" i="1"/>
  <c r="L1332" i="1"/>
  <c r="L1298" i="1"/>
  <c r="L1272" i="1"/>
  <c r="L1249" i="1"/>
  <c r="L1181" i="1"/>
  <c r="L1300" i="1"/>
  <c r="L1323" i="1"/>
  <c r="L1351" i="1"/>
  <c r="L1260" i="1"/>
  <c r="L1127" i="1"/>
  <c r="L1333" i="1"/>
  <c r="L1310" i="1"/>
  <c r="L1134" i="1"/>
  <c r="L1289" i="1"/>
  <c r="L1017" i="1"/>
  <c r="L759" i="1"/>
  <c r="L1303" i="1"/>
  <c r="L1306" i="1"/>
  <c r="L1379" i="1"/>
  <c r="L1371" i="1"/>
  <c r="L1344" i="1"/>
  <c r="L1139" i="1"/>
  <c r="L1258" i="1"/>
  <c r="L1266" i="1"/>
  <c r="L1270" i="1"/>
  <c r="L1294" i="1"/>
  <c r="L1212" i="1"/>
  <c r="L1162" i="1"/>
  <c r="L1163" i="1"/>
  <c r="L1419" i="1"/>
  <c r="L1304" i="1"/>
  <c r="L1381" i="1"/>
  <c r="L1197" i="1"/>
  <c r="L1361" i="1"/>
  <c r="L1169" i="1"/>
  <c r="L1494" i="1"/>
  <c r="L1207" i="1"/>
  <c r="L1200" i="1"/>
  <c r="L1256" i="1"/>
  <c r="L1275" i="1"/>
  <c r="L1358" i="1"/>
  <c r="L1403" i="1"/>
  <c r="L1432" i="1"/>
  <c r="L980" i="1"/>
  <c r="L1265" i="1"/>
  <c r="L1337" i="1"/>
  <c r="L1257" i="1"/>
  <c r="L1262" i="1"/>
  <c r="L1211" i="1"/>
  <c r="L1394" i="1"/>
  <c r="L1405" i="1"/>
  <c r="L875" i="1"/>
  <c r="L1424" i="1"/>
  <c r="L1418" i="1"/>
  <c r="L1425" i="1"/>
  <c r="L1268" i="1"/>
  <c r="L1316" i="1"/>
  <c r="L1269" i="1"/>
  <c r="L1355" i="1"/>
  <c r="L1390" i="1"/>
  <c r="L1386" i="1"/>
  <c r="L191" i="1"/>
  <c r="L1354" i="1"/>
  <c r="L1415" i="1"/>
  <c r="L1324" i="1"/>
  <c r="L1420" i="1"/>
  <c r="L1330" i="1"/>
  <c r="L1431" i="1"/>
  <c r="L1461" i="1"/>
  <c r="L1311" i="1"/>
  <c r="L1327" i="1"/>
  <c r="L1368" i="1"/>
  <c r="L1470" i="1"/>
  <c r="L1301" i="1"/>
  <c r="L1302" i="1"/>
  <c r="L1366" i="1"/>
  <c r="L1363" i="1"/>
  <c r="L1281" i="1"/>
  <c r="L1340" i="1"/>
  <c r="L1122" i="1"/>
  <c r="L1444" i="1"/>
  <c r="L1267" i="1"/>
  <c r="L1279" i="1"/>
  <c r="L1245" i="1"/>
  <c r="L1433" i="1"/>
  <c r="L1331" i="1"/>
  <c r="L1430" i="1"/>
  <c r="L1288" i="1"/>
  <c r="L1399" i="1"/>
  <c r="L1319" i="1"/>
  <c r="L1409" i="1"/>
  <c r="L1187" i="1"/>
  <c r="L979" i="1"/>
  <c r="L1360" i="1"/>
  <c r="L728" i="1"/>
  <c r="L1336" i="1"/>
  <c r="L1489" i="1"/>
  <c r="L1326" i="1"/>
  <c r="L1255" i="1"/>
  <c r="L1383" i="1"/>
  <c r="L1148" i="1"/>
  <c r="L1450" i="1"/>
  <c r="L1320" i="1"/>
  <c r="L1259" i="1"/>
  <c r="L1441" i="1"/>
  <c r="L1451" i="1"/>
  <c r="L1445" i="1"/>
  <c r="L1321" i="1"/>
  <c r="L1299" i="1"/>
  <c r="L1375" i="1"/>
  <c r="L1458" i="1"/>
  <c r="L1453" i="1"/>
  <c r="L1413" i="1"/>
  <c r="L1206" i="1"/>
  <c r="L1421" i="1"/>
  <c r="L1322" i="1"/>
  <c r="L1428" i="1"/>
  <c r="L1454" i="1"/>
  <c r="L1459" i="1"/>
  <c r="L1468" i="1"/>
  <c r="L1504" i="1"/>
  <c r="L1442" i="1"/>
  <c r="L1362" i="1"/>
  <c r="L1193" i="1"/>
  <c r="L1476" i="1"/>
  <c r="L1509" i="1"/>
  <c r="L1183" i="1"/>
  <c r="L1505" i="1"/>
  <c r="L1455" i="1"/>
  <c r="L1493" i="1"/>
  <c r="L675" i="1"/>
  <c r="L1359" i="1"/>
  <c r="L1407" i="1"/>
  <c r="L1334" i="1"/>
  <c r="L1382" i="1"/>
  <c r="L1483" i="1"/>
  <c r="L967" i="1"/>
  <c r="L1456" i="1"/>
  <c r="L1491" i="1"/>
  <c r="L1367" i="1"/>
  <c r="L1401" i="1"/>
  <c r="L1482" i="1"/>
  <c r="L1292" i="1"/>
  <c r="L1411" i="1"/>
  <c r="L1464" i="1"/>
  <c r="L1436" i="1"/>
  <c r="L1495" i="1"/>
  <c r="L1396" i="1"/>
  <c r="L884" i="1"/>
  <c r="L1347" i="1"/>
  <c r="L1380" i="1"/>
  <c r="L1481" i="1"/>
  <c r="L1435" i="1"/>
  <c r="L1486" i="1"/>
  <c r="L1389" i="1"/>
  <c r="L1473" i="1"/>
  <c r="L1526" i="1"/>
  <c r="L1218" i="1"/>
  <c r="L1488" i="1"/>
  <c r="L1335" i="1"/>
  <c r="L1472" i="1"/>
  <c r="L1497" i="1"/>
  <c r="L1516" i="1"/>
  <c r="L1395" i="1"/>
  <c r="L1329" i="1"/>
  <c r="L989" i="1"/>
  <c r="L1512" i="1"/>
  <c r="L1241" i="1"/>
  <c r="L1393" i="1"/>
  <c r="L1427" i="1"/>
  <c r="L1503" i="1"/>
  <c r="L1397" i="1"/>
  <c r="L1374" i="1"/>
  <c r="L1400" i="1"/>
  <c r="L1515" i="1"/>
  <c r="L1471" i="1"/>
  <c r="L1508" i="1"/>
  <c r="L1501" i="1"/>
  <c r="L1378" i="1"/>
  <c r="L1030" i="1"/>
  <c r="L1353" i="1"/>
  <c r="L1423" i="1"/>
  <c r="L1412" i="1"/>
  <c r="L1529" i="1"/>
  <c r="L1339" i="1"/>
  <c r="L1534" i="1"/>
  <c r="L1309" i="1"/>
  <c r="L1479" i="1"/>
  <c r="L1447" i="1"/>
  <c r="L975" i="1"/>
  <c r="L1404" i="1"/>
  <c r="L1387" i="1"/>
  <c r="L1523" i="1"/>
  <c r="L1402" i="1"/>
  <c r="L1391" i="1"/>
  <c r="L1446" i="1"/>
  <c r="L1465" i="1"/>
  <c r="L1487" i="1"/>
  <c r="L1478" i="1"/>
  <c r="L1369" i="1"/>
  <c r="L1429" i="1"/>
  <c r="L1370" i="1"/>
  <c r="L1496" i="1"/>
  <c r="L1532" i="1"/>
  <c r="L1278" i="1"/>
  <c r="L1492" i="1"/>
  <c r="L1287" i="1"/>
  <c r="L1356" i="1"/>
  <c r="L1388" i="1"/>
  <c r="L1499" i="1"/>
  <c r="L1531" i="1"/>
  <c r="L1384" i="1"/>
  <c r="L1463" i="1"/>
  <c r="L1475" i="1"/>
  <c r="L1437" i="1"/>
  <c r="L1443" i="1"/>
  <c r="L1385" i="1"/>
  <c r="L1460" i="1"/>
  <c r="L1286" i="1"/>
  <c r="L1506" i="1"/>
  <c r="L1474" i="1"/>
  <c r="L1527" i="1"/>
  <c r="L1448" i="1"/>
  <c r="L1440" i="1"/>
  <c r="L1524" i="1"/>
  <c r="L1467" i="1"/>
  <c r="L1410" i="1"/>
  <c r="L1525" i="1"/>
  <c r="L1117" i="1"/>
  <c r="L1568" i="1"/>
  <c r="L1567" i="1"/>
  <c r="L1563" i="1"/>
  <c r="L1498" i="1"/>
  <c r="L1520" i="1"/>
  <c r="L1116" i="1"/>
  <c r="L1518" i="1"/>
  <c r="L1462" i="1"/>
  <c r="L1560" i="1"/>
  <c r="L1545" i="1"/>
  <c r="L1284" i="1"/>
  <c r="L1535" i="1"/>
  <c r="L1536" i="1"/>
  <c r="L1559" i="1"/>
  <c r="L1485" i="1"/>
  <c r="L1507" i="1"/>
  <c r="L935" i="1"/>
  <c r="L1165" i="1"/>
  <c r="L1377" i="1"/>
  <c r="L1585" i="1"/>
  <c r="L1408" i="1"/>
  <c r="L1519" i="1"/>
  <c r="L1522" i="1"/>
  <c r="L1533" i="1"/>
  <c r="L1434" i="1"/>
  <c r="L1426" i="1"/>
  <c r="L1548" i="1"/>
  <c r="L1592" i="1"/>
  <c r="L1589" i="1"/>
  <c r="L1477" i="1"/>
  <c r="L1555" i="1"/>
  <c r="L1546" i="1"/>
  <c r="L1308" i="1"/>
  <c r="L1466" i="1"/>
  <c r="L1538" i="1"/>
  <c r="L1569" i="1"/>
  <c r="L1573" i="1"/>
  <c r="L1530" i="1"/>
  <c r="L1558" i="1"/>
  <c r="L1581" i="1"/>
  <c r="L1539" i="1"/>
  <c r="L1514" i="1"/>
  <c r="L1549" i="1"/>
  <c r="L1566" i="1"/>
  <c r="L1593" i="1"/>
  <c r="L1544" i="1"/>
  <c r="L1502" i="1"/>
  <c r="L1513" i="1"/>
  <c r="L1576" i="1"/>
  <c r="L1554" i="1"/>
  <c r="L1562" i="1"/>
  <c r="L1577" i="1"/>
  <c r="L1490" i="1"/>
  <c r="L1517" i="1"/>
  <c r="L1603" i="1"/>
  <c r="L1550" i="1"/>
  <c r="L1457" i="1"/>
  <c r="L1556" i="1"/>
  <c r="L1605" i="1"/>
  <c r="L1591" i="1"/>
  <c r="L1582" i="1"/>
  <c r="L1452" i="1"/>
  <c r="L1422" i="1"/>
  <c r="L1607" i="1"/>
  <c r="L1590" i="1"/>
  <c r="L1587" i="1"/>
  <c r="L1079" i="1"/>
  <c r="L1252" i="1"/>
  <c r="L1595" i="1"/>
  <c r="L1484" i="1"/>
  <c r="L1528" i="1"/>
  <c r="L1416" i="1"/>
  <c r="L1583" i="1"/>
  <c r="L1565" i="1"/>
  <c r="L1604" i="1"/>
  <c r="L1557" i="1"/>
  <c r="L1579" i="1"/>
  <c r="L1312" i="1"/>
  <c r="L1480" i="1"/>
  <c r="L1540" i="1"/>
  <c r="L1596" i="1"/>
  <c r="L1561" i="1"/>
  <c r="L1588" i="1"/>
  <c r="L1597" i="1"/>
  <c r="L1564" i="1"/>
  <c r="L1599" i="1"/>
  <c r="L1586" i="1"/>
  <c r="L1500" i="1"/>
  <c r="L1295" i="1"/>
  <c r="L1594" i="1"/>
  <c r="L1600" i="1"/>
  <c r="L1283" i="1"/>
  <c r="L1572" i="1"/>
  <c r="L1194" i="1"/>
  <c r="L1610" i="1"/>
  <c r="L1608" i="1"/>
  <c r="L1570" i="1"/>
  <c r="L1601" i="1"/>
  <c r="L1521" i="1"/>
  <c r="L1553" i="1"/>
  <c r="L1606" i="1"/>
  <c r="L1406" i="1"/>
  <c r="L1305" i="1"/>
  <c r="L1551" i="1"/>
  <c r="L1543" i="1"/>
  <c r="L1602" i="1"/>
  <c r="L1611" i="1"/>
  <c r="L1449" i="1"/>
  <c r="L1609" i="1"/>
  <c r="L1613" i="1"/>
  <c r="L1615" i="1"/>
  <c r="L1580" i="1"/>
  <c r="L1510" i="1"/>
  <c r="L1552" i="1"/>
  <c r="L933" i="1"/>
  <c r="L1578" i="1"/>
  <c r="L1291" i="1"/>
  <c r="L1598" i="1"/>
  <c r="L1574" i="1"/>
  <c r="L1617" i="1"/>
  <c r="L580" i="1"/>
  <c r="L1365" i="1"/>
  <c r="L1511" i="1"/>
  <c r="L1614" i="1"/>
  <c r="L1618" i="1"/>
  <c r="L1612" i="1"/>
  <c r="L1616" i="1"/>
  <c r="L1254" i="1"/>
  <c r="L1547" i="1"/>
  <c r="L725" i="1"/>
  <c r="L1619" i="1"/>
  <c r="L1376" i="1"/>
  <c r="L1541" i="1"/>
  <c r="L1159" i="1"/>
  <c r="L1160" i="1"/>
  <c r="L1469" i="1"/>
  <c r="L1575" i="1"/>
  <c r="L1537" i="1"/>
  <c r="L789" i="1"/>
  <c r="L751" i="1"/>
  <c r="L1584" i="1"/>
  <c r="L1542" i="1"/>
  <c r="L1398" i="1"/>
  <c r="L1417" i="1"/>
  <c r="L1438" i="1"/>
  <c r="L1439" i="1"/>
  <c r="L1571" i="1"/>
  <c r="J2" i="1"/>
  <c r="J5" i="1"/>
  <c r="J3" i="1"/>
  <c r="J4" i="1"/>
  <c r="J8" i="1"/>
  <c r="J7" i="1"/>
  <c r="J12" i="1"/>
  <c r="J9" i="1"/>
  <c r="J10" i="1"/>
  <c r="J15" i="1"/>
  <c r="J11" i="1"/>
  <c r="J14" i="1"/>
  <c r="J6" i="1"/>
  <c r="J13" i="1"/>
  <c r="J17" i="1"/>
  <c r="J19" i="1"/>
  <c r="J21" i="1"/>
  <c r="J18" i="1"/>
  <c r="J26" i="1"/>
  <c r="J23" i="1"/>
  <c r="J22" i="1"/>
  <c r="J27" i="1"/>
  <c r="J16" i="1"/>
  <c r="J24" i="1"/>
  <c r="J28" i="1"/>
  <c r="J32" i="1"/>
  <c r="J20" i="1"/>
  <c r="J31" i="1"/>
  <c r="J36" i="1"/>
  <c r="J29" i="1"/>
  <c r="J34" i="1"/>
  <c r="J38" i="1"/>
  <c r="J30" i="1"/>
  <c r="J39" i="1"/>
  <c r="J35" i="1"/>
  <c r="J33" i="1"/>
  <c r="J43" i="1"/>
  <c r="J37" i="1"/>
  <c r="J45" i="1"/>
  <c r="J46" i="1"/>
  <c r="J40" i="1"/>
  <c r="J47" i="1"/>
  <c r="J42" i="1"/>
  <c r="J25" i="1"/>
  <c r="J55" i="1"/>
  <c r="J49" i="1"/>
  <c r="J52" i="1"/>
  <c r="J51" i="1"/>
  <c r="J53" i="1"/>
  <c r="J56" i="1"/>
  <c r="J48" i="1"/>
  <c r="J61" i="1"/>
  <c r="J65" i="1"/>
  <c r="J64" i="1"/>
  <c r="J62" i="1"/>
  <c r="J60" i="1"/>
  <c r="J78" i="1"/>
  <c r="J59" i="1"/>
  <c r="J63" i="1"/>
  <c r="J66" i="1"/>
  <c r="J41" i="1"/>
  <c r="J67" i="1"/>
  <c r="J80" i="1"/>
  <c r="J57" i="1"/>
  <c r="J68" i="1"/>
  <c r="J69" i="1"/>
  <c r="J83" i="1"/>
  <c r="J54" i="1"/>
  <c r="J72" i="1"/>
  <c r="J93" i="1"/>
  <c r="J76" i="1"/>
  <c r="J75" i="1"/>
  <c r="J77" i="1"/>
  <c r="J79" i="1"/>
  <c r="J82" i="1"/>
  <c r="J81" i="1"/>
  <c r="J85" i="1"/>
  <c r="J58" i="1"/>
  <c r="J88" i="1"/>
  <c r="J44" i="1"/>
  <c r="J84" i="1"/>
  <c r="J70" i="1"/>
  <c r="J74" i="1"/>
  <c r="J96" i="1"/>
  <c r="J108" i="1"/>
  <c r="J94" i="1"/>
  <c r="J112" i="1"/>
  <c r="J91" i="1"/>
  <c r="J86" i="1"/>
  <c r="J97" i="1"/>
  <c r="J89" i="1"/>
  <c r="J92" i="1"/>
  <c r="J95" i="1"/>
  <c r="J101" i="1"/>
  <c r="J103" i="1"/>
  <c r="J98" i="1"/>
  <c r="J87" i="1"/>
  <c r="J102" i="1"/>
  <c r="J100" i="1"/>
  <c r="J123" i="1"/>
  <c r="J106" i="1"/>
  <c r="J99" i="1"/>
  <c r="J114" i="1"/>
  <c r="J131" i="1"/>
  <c r="J107" i="1"/>
  <c r="J113" i="1"/>
  <c r="J120" i="1"/>
  <c r="J132" i="1"/>
  <c r="J105" i="1"/>
  <c r="J115" i="1"/>
  <c r="J119" i="1"/>
  <c r="J104" i="1"/>
  <c r="J71" i="1"/>
  <c r="J121" i="1"/>
  <c r="J109" i="1"/>
  <c r="J137" i="1"/>
  <c r="J136" i="1"/>
  <c r="J90" i="1"/>
  <c r="J117" i="1"/>
  <c r="J148" i="1"/>
  <c r="J135" i="1"/>
  <c r="J127" i="1"/>
  <c r="J116" i="1"/>
  <c r="J149" i="1"/>
  <c r="J122" i="1"/>
  <c r="J73" i="1"/>
  <c r="J111" i="1"/>
  <c r="J124" i="1"/>
  <c r="J126" i="1"/>
  <c r="J133" i="1"/>
  <c r="J138" i="1"/>
  <c r="J142" i="1"/>
  <c r="J141" i="1"/>
  <c r="J50" i="1"/>
  <c r="J156" i="1"/>
  <c r="J157" i="1"/>
  <c r="J183" i="1"/>
  <c r="J153" i="1"/>
  <c r="J134" i="1"/>
  <c r="J129" i="1"/>
  <c r="J128" i="1"/>
  <c r="J125" i="1"/>
  <c r="J147" i="1"/>
  <c r="J172" i="1"/>
  <c r="J173" i="1"/>
  <c r="J189" i="1"/>
  <c r="J178" i="1"/>
  <c r="J169" i="1"/>
  <c r="J171" i="1"/>
  <c r="J150" i="1"/>
  <c r="J130" i="1"/>
  <c r="J155" i="1"/>
  <c r="J159" i="1"/>
  <c r="J140" i="1"/>
  <c r="J167" i="1"/>
  <c r="J158" i="1"/>
  <c r="J177" i="1"/>
  <c r="J160" i="1"/>
  <c r="J151" i="1"/>
  <c r="J152" i="1"/>
  <c r="J154" i="1"/>
  <c r="J166" i="1"/>
  <c r="J161" i="1"/>
  <c r="J168" i="1"/>
  <c r="J165" i="1"/>
  <c r="J193" i="1"/>
  <c r="J164" i="1"/>
  <c r="J146" i="1"/>
  <c r="J145" i="1"/>
  <c r="J162" i="1"/>
  <c r="J186" i="1"/>
  <c r="J194" i="1"/>
  <c r="J175" i="1"/>
  <c r="J201" i="1"/>
  <c r="J184" i="1"/>
  <c r="J211" i="1"/>
  <c r="J174" i="1"/>
  <c r="J163" i="1"/>
  <c r="J182" i="1"/>
  <c r="J206" i="1"/>
  <c r="J196" i="1"/>
  <c r="J110" i="1"/>
  <c r="J180" i="1"/>
  <c r="J192" i="1"/>
  <c r="J227" i="1"/>
  <c r="J190" i="1"/>
  <c r="J185" i="1"/>
  <c r="J143" i="1"/>
  <c r="J222" i="1"/>
  <c r="J209" i="1"/>
  <c r="J198" i="1"/>
  <c r="J176" i="1"/>
  <c r="J205" i="1"/>
  <c r="J203" i="1"/>
  <c r="J218" i="1"/>
  <c r="J139" i="1"/>
  <c r="J170" i="1"/>
  <c r="J188" i="1"/>
  <c r="J212" i="1"/>
  <c r="J236" i="1"/>
  <c r="J228" i="1"/>
  <c r="J144" i="1"/>
  <c r="J216" i="1"/>
  <c r="J246" i="1"/>
  <c r="J207" i="1"/>
  <c r="J199" i="1"/>
  <c r="J226" i="1"/>
  <c r="J202" i="1"/>
  <c r="J240" i="1"/>
  <c r="J232" i="1"/>
  <c r="J248" i="1"/>
  <c r="J213" i="1"/>
  <c r="J197" i="1"/>
  <c r="J235" i="1"/>
  <c r="J204" i="1"/>
  <c r="J258" i="1"/>
  <c r="J251" i="1"/>
  <c r="J242" i="1"/>
  <c r="J237" i="1"/>
  <c r="J210" i="1"/>
  <c r="J221" i="1"/>
  <c r="J252" i="1"/>
  <c r="J220" i="1"/>
  <c r="J239" i="1"/>
  <c r="J187" i="1"/>
  <c r="J271" i="1"/>
  <c r="J223" i="1"/>
  <c r="J254" i="1"/>
  <c r="J245" i="1"/>
  <c r="J118" i="1"/>
  <c r="J200" i="1"/>
  <c r="J231" i="1"/>
  <c r="J241" i="1"/>
  <c r="J266" i="1"/>
  <c r="J219" i="1"/>
  <c r="J262" i="1"/>
  <c r="J195" i="1"/>
  <c r="J238" i="1"/>
  <c r="J208" i="1"/>
  <c r="J225" i="1"/>
  <c r="J214" i="1"/>
  <c r="J257" i="1"/>
  <c r="J274" i="1"/>
  <c r="J306" i="1"/>
  <c r="J217" i="1"/>
  <c r="J249" i="1"/>
  <c r="J300" i="1"/>
  <c r="J229" i="1"/>
  <c r="J304" i="1"/>
  <c r="J275" i="1"/>
  <c r="J289" i="1"/>
  <c r="J270" i="1"/>
  <c r="J253" i="1"/>
  <c r="J288" i="1"/>
  <c r="J264" i="1"/>
  <c r="J267" i="1"/>
  <c r="J310" i="1"/>
  <c r="J272" i="1"/>
  <c r="J224" i="1"/>
  <c r="J277" i="1"/>
  <c r="J261" i="1"/>
  <c r="J285" i="1"/>
  <c r="J256" i="1"/>
  <c r="J230" i="1"/>
  <c r="J255" i="1"/>
  <c r="J259" i="1"/>
  <c r="J215" i="1"/>
  <c r="J280" i="1"/>
  <c r="J179" i="1"/>
  <c r="J243" i="1"/>
  <c r="J299" i="1"/>
  <c r="J321" i="1"/>
  <c r="J303" i="1"/>
  <c r="J319" i="1"/>
  <c r="J298" i="1"/>
  <c r="J250" i="1"/>
  <c r="J276" i="1"/>
  <c r="J314" i="1"/>
  <c r="J294" i="1"/>
  <c r="J181" i="1"/>
  <c r="J322" i="1"/>
  <c r="J295" i="1"/>
  <c r="J332" i="1"/>
  <c r="J364" i="1"/>
  <c r="J301" i="1"/>
  <c r="J305" i="1"/>
  <c r="J351" i="1"/>
  <c r="J316" i="1"/>
  <c r="J334" i="1"/>
  <c r="J347" i="1"/>
  <c r="J350" i="1"/>
  <c r="J337" i="1"/>
  <c r="J281" i="1"/>
  <c r="J330" i="1"/>
  <c r="J328" i="1"/>
  <c r="J291" i="1"/>
  <c r="J325" i="1"/>
  <c r="J329" i="1"/>
  <c r="J340" i="1"/>
  <c r="J282" i="1"/>
  <c r="J354" i="1"/>
  <c r="J273" i="1"/>
  <c r="J234" i="1"/>
  <c r="J284" i="1"/>
  <c r="J414" i="1"/>
  <c r="J384" i="1"/>
  <c r="J268" i="1"/>
  <c r="J278" i="1"/>
  <c r="J388" i="1"/>
  <c r="J308" i="1"/>
  <c r="J247" i="1"/>
  <c r="J260" i="1"/>
  <c r="J343" i="1"/>
  <c r="J370" i="1"/>
  <c r="J244" i="1"/>
  <c r="J345" i="1"/>
  <c r="J307" i="1"/>
  <c r="J397" i="1"/>
  <c r="J331" i="1"/>
  <c r="J366" i="1"/>
  <c r="J327" i="1"/>
  <c r="J416" i="1"/>
  <c r="J317" i="1"/>
  <c r="J405" i="1"/>
  <c r="J312" i="1"/>
  <c r="J263" i="1"/>
  <c r="J335" i="1"/>
  <c r="J287" i="1"/>
  <c r="J402" i="1"/>
  <c r="J279" i="1"/>
  <c r="J286" i="1"/>
  <c r="J394" i="1"/>
  <c r="J375" i="1"/>
  <c r="J344" i="1"/>
  <c r="J296" i="1"/>
  <c r="J392" i="1"/>
  <c r="J412" i="1"/>
  <c r="J376" i="1"/>
  <c r="J374" i="1"/>
  <c r="J326" i="1"/>
  <c r="J356" i="1"/>
  <c r="J315" i="1"/>
  <c r="J349" i="1"/>
  <c r="J353" i="1"/>
  <c r="J313" i="1"/>
  <c r="J265" i="1"/>
  <c r="J336" i="1"/>
  <c r="J363" i="1"/>
  <c r="J393" i="1"/>
  <c r="J339" i="1"/>
  <c r="J421" i="1"/>
  <c r="J283" i="1"/>
  <c r="J385" i="1"/>
  <c r="J323" i="1"/>
  <c r="J293" i="1"/>
  <c r="J423" i="1"/>
  <c r="J378" i="1"/>
  <c r="J465" i="1"/>
  <c r="J361" i="1"/>
  <c r="J360" i="1"/>
  <c r="J359" i="1"/>
  <c r="J348" i="1"/>
  <c r="J436" i="1"/>
  <c r="J297" i="1"/>
  <c r="J358" i="1"/>
  <c r="J346" i="1"/>
  <c r="J459" i="1"/>
  <c r="J377" i="1"/>
  <c r="J449" i="1"/>
  <c r="J429" i="1"/>
  <c r="J386" i="1"/>
  <c r="J468" i="1"/>
  <c r="J382" i="1"/>
  <c r="J391" i="1"/>
  <c r="J233" i="1"/>
  <c r="J357" i="1"/>
  <c r="J352" i="1"/>
  <c r="J309" i="1"/>
  <c r="J320" i="1"/>
  <c r="J432" i="1"/>
  <c r="J441" i="1"/>
  <c r="J355" i="1"/>
  <c r="J450" i="1"/>
  <c r="J292" i="1"/>
  <c r="J389" i="1"/>
  <c r="J379" i="1"/>
  <c r="J380" i="1"/>
  <c r="J383" i="1"/>
  <c r="J395" i="1"/>
  <c r="J371" i="1"/>
  <c r="J369" i="1"/>
  <c r="J338" i="1"/>
  <c r="J399" i="1"/>
  <c r="J433" i="1"/>
  <c r="J342" i="1"/>
  <c r="J390" i="1"/>
  <c r="J460" i="1"/>
  <c r="J318" i="1"/>
  <c r="J302" i="1"/>
  <c r="J401" i="1"/>
  <c r="J365" i="1"/>
  <c r="J324" i="1"/>
  <c r="J464" i="1"/>
  <c r="J502" i="1"/>
  <c r="J381" i="1"/>
  <c r="J446" i="1"/>
  <c r="J453" i="1"/>
  <c r="J362" i="1"/>
  <c r="J387" i="1"/>
  <c r="J426" i="1"/>
  <c r="J497" i="1"/>
  <c r="J510" i="1"/>
  <c r="J524" i="1"/>
  <c r="J493" i="1"/>
  <c r="J430" i="1"/>
  <c r="J455" i="1"/>
  <c r="J400" i="1"/>
  <c r="J411" i="1"/>
  <c r="J477" i="1"/>
  <c r="J509" i="1"/>
  <c r="J551" i="1"/>
  <c r="J413" i="1"/>
  <c r="J420" i="1"/>
  <c r="J462" i="1"/>
  <c r="J406" i="1"/>
  <c r="J434" i="1"/>
  <c r="J467" i="1"/>
  <c r="J489" i="1"/>
  <c r="J529" i="1"/>
  <c r="J487" i="1"/>
  <c r="J269" i="1"/>
  <c r="J367" i="1"/>
  <c r="J475" i="1"/>
  <c r="J472" i="1"/>
  <c r="J408" i="1"/>
  <c r="J440" i="1"/>
  <c r="J410" i="1"/>
  <c r="J428" i="1"/>
  <c r="J534" i="1"/>
  <c r="J532" i="1"/>
  <c r="J373" i="1"/>
  <c r="J424" i="1"/>
  <c r="J458" i="1"/>
  <c r="J368" i="1"/>
  <c r="J442" i="1"/>
  <c r="J415" i="1"/>
  <c r="J435" i="1"/>
  <c r="J552" i="1"/>
  <c r="J333" i="1"/>
  <c r="J563" i="1"/>
  <c r="J341" i="1"/>
  <c r="J444" i="1"/>
  <c r="J482" i="1"/>
  <c r="J439" i="1"/>
  <c r="J452" i="1"/>
  <c r="J469" i="1"/>
  <c r="J542" i="1"/>
  <c r="J485" i="1"/>
  <c r="J419" i="1"/>
  <c r="J591" i="1"/>
  <c r="J409" i="1"/>
  <c r="J539" i="1"/>
  <c r="J290" i="1"/>
  <c r="J404" i="1"/>
  <c r="J457" i="1"/>
  <c r="J473" i="1"/>
  <c r="J490" i="1"/>
  <c r="J481" i="1"/>
  <c r="J494" i="1"/>
  <c r="J518" i="1"/>
  <c r="J564" i="1"/>
  <c r="J471" i="1"/>
  <c r="J448" i="1"/>
  <c r="J536" i="1"/>
  <c r="J538" i="1"/>
  <c r="J549" i="1"/>
  <c r="J483" i="1"/>
  <c r="J311" i="1"/>
  <c r="J530" i="1"/>
  <c r="J431" i="1"/>
  <c r="J526" i="1"/>
  <c r="J513" i="1"/>
  <c r="J398" i="1"/>
  <c r="J565" i="1"/>
  <c r="J519" i="1"/>
  <c r="J478" i="1"/>
  <c r="J447" i="1"/>
  <c r="J454" i="1"/>
  <c r="J506" i="1"/>
  <c r="J533" i="1"/>
  <c r="J537" i="1"/>
  <c r="J508" i="1"/>
  <c r="J438" i="1"/>
  <c r="J422" i="1"/>
  <c r="J427" i="1"/>
  <c r="J496" i="1"/>
  <c r="J559" i="1"/>
  <c r="J578" i="1"/>
  <c r="J623" i="1"/>
  <c r="J648" i="1"/>
  <c r="J396" i="1"/>
  <c r="J522" i="1"/>
  <c r="J547" i="1"/>
  <c r="J600" i="1"/>
  <c r="J499" i="1"/>
  <c r="J417" i="1"/>
  <c r="J443" i="1"/>
  <c r="J550" i="1"/>
  <c r="J503" i="1"/>
  <c r="J560" i="1"/>
  <c r="J650" i="1"/>
  <c r="J579" i="1"/>
  <c r="J479" i="1"/>
  <c r="J520" i="1"/>
  <c r="J528" i="1"/>
  <c r="J372" i="1"/>
  <c r="J525" i="1"/>
  <c r="J486" i="1"/>
  <c r="J535" i="1"/>
  <c r="J609" i="1"/>
  <c r="J504" i="1"/>
  <c r="J566" i="1"/>
  <c r="J540" i="1"/>
  <c r="J498" i="1"/>
  <c r="J541" i="1"/>
  <c r="J556" i="1"/>
  <c r="J586" i="1"/>
  <c r="J604" i="1"/>
  <c r="J463" i="1"/>
  <c r="J581" i="1"/>
  <c r="J466" i="1"/>
  <c r="J635" i="1"/>
  <c r="J515" i="1"/>
  <c r="J642" i="1"/>
  <c r="J505" i="1"/>
  <c r="J680" i="1"/>
  <c r="J562" i="1"/>
  <c r="J643" i="1"/>
  <c r="J516" i="1"/>
  <c r="J491" i="1"/>
  <c r="J523" i="1"/>
  <c r="J492" i="1"/>
  <c r="J484" i="1"/>
  <c r="J612" i="1"/>
  <c r="J500" i="1"/>
  <c r="J403" i="1"/>
  <c r="J605" i="1"/>
  <c r="J608" i="1"/>
  <c r="J546" i="1"/>
  <c r="J576" i="1"/>
  <c r="J651" i="1"/>
  <c r="J647" i="1"/>
  <c r="J571" i="1"/>
  <c r="J555" i="1"/>
  <c r="J553" i="1"/>
  <c r="J699" i="1"/>
  <c r="J587" i="1"/>
  <c r="J570" i="1"/>
  <c r="J620" i="1"/>
  <c r="J667" i="1"/>
  <c r="J695" i="1"/>
  <c r="J456" i="1"/>
  <c r="J595" i="1"/>
  <c r="J527" i="1"/>
  <c r="J683" i="1"/>
  <c r="J567" i="1"/>
  <c r="J582" i="1"/>
  <c r="J718" i="1"/>
  <c r="J689" i="1"/>
  <c r="J711" i="1"/>
  <c r="J677" i="1"/>
  <c r="J705" i="1"/>
  <c r="J495" i="1"/>
  <c r="J652" i="1"/>
  <c r="J589" i="1"/>
  <c r="J593" i="1"/>
  <c r="J531" i="1"/>
  <c r="J747" i="1"/>
  <c r="J558" i="1"/>
  <c r="J632" i="1"/>
  <c r="J437" i="1"/>
  <c r="J548" i="1"/>
  <c r="J590" i="1"/>
  <c r="J557" i="1"/>
  <c r="J666" i="1"/>
  <c r="J630" i="1"/>
  <c r="J599" i="1"/>
  <c r="J585" i="1"/>
  <c r="J685" i="1"/>
  <c r="J501" i="1"/>
  <c r="J644" i="1"/>
  <c r="J760" i="1"/>
  <c r="J720" i="1"/>
  <c r="J511" i="1"/>
  <c r="J611" i="1"/>
  <c r="J575" i="1"/>
  <c r="J710" i="1"/>
  <c r="J616" i="1"/>
  <c r="J744" i="1"/>
  <c r="J657" i="1"/>
  <c r="J655" i="1"/>
  <c r="J743" i="1"/>
  <c r="J594" i="1"/>
  <c r="J474" i="1"/>
  <c r="J602" i="1"/>
  <c r="J418" i="1"/>
  <c r="J645" i="1"/>
  <c r="J596" i="1"/>
  <c r="J712" i="1"/>
  <c r="J470" i="1"/>
  <c r="J716" i="1"/>
  <c r="J573" i="1"/>
  <c r="J624" i="1"/>
  <c r="J629" i="1"/>
  <c r="J584" i="1"/>
  <c r="J646" i="1"/>
  <c r="J601" i="1"/>
  <c r="J544" i="1"/>
  <c r="J733" i="1"/>
  <c r="J603" i="1"/>
  <c r="J569" i="1"/>
  <c r="J583" i="1"/>
  <c r="J613" i="1"/>
  <c r="J607" i="1"/>
  <c r="J610" i="1"/>
  <c r="J638" i="1"/>
  <c r="J799" i="1"/>
  <c r="J631" i="1"/>
  <c r="J774" i="1"/>
  <c r="J461" i="1"/>
  <c r="J670" i="1"/>
  <c r="J619" i="1"/>
  <c r="J614" i="1"/>
  <c r="J476" i="1"/>
  <c r="J803" i="1"/>
  <c r="J674" i="1"/>
  <c r="J700" i="1"/>
  <c r="J663" i="1"/>
  <c r="J768" i="1"/>
  <c r="J561" i="1"/>
  <c r="J592" i="1"/>
  <c r="J673" i="1"/>
  <c r="J545" i="1"/>
  <c r="J672" i="1"/>
  <c r="J832" i="1"/>
  <c r="J588" i="1"/>
  <c r="J687" i="1"/>
  <c r="J665" i="1"/>
  <c r="J617" i="1"/>
  <c r="J626" i="1"/>
  <c r="J621" i="1"/>
  <c r="J795" i="1"/>
  <c r="J507" i="1"/>
  <c r="J770" i="1"/>
  <c r="J633" i="1"/>
  <c r="J606" i="1"/>
  <c r="J791" i="1"/>
  <c r="J727" i="1"/>
  <c r="J568" i="1"/>
  <c r="J664" i="1"/>
  <c r="J488" i="1"/>
  <c r="J639" i="1"/>
  <c r="J407" i="1"/>
  <c r="J597" i="1"/>
  <c r="J693" i="1"/>
  <c r="J598" i="1"/>
  <c r="J767" i="1"/>
  <c r="J627" i="1"/>
  <c r="J708" i="1"/>
  <c r="J757" i="1"/>
  <c r="J668" i="1"/>
  <c r="J660" i="1"/>
  <c r="J681" i="1"/>
  <c r="J769" i="1"/>
  <c r="J781" i="1"/>
  <c r="J852" i="1"/>
  <c r="J574" i="1"/>
  <c r="J754" i="1"/>
  <c r="J641" i="1"/>
  <c r="J684" i="1"/>
  <c r="J719" i="1"/>
  <c r="J730" i="1"/>
  <c r="J572" i="1"/>
  <c r="J543" i="1"/>
  <c r="J824" i="1"/>
  <c r="J804" i="1"/>
  <c r="J831" i="1"/>
  <c r="J706" i="1"/>
  <c r="J671" i="1"/>
  <c r="J794" i="1"/>
  <c r="J634" i="1"/>
  <c r="J669" i="1"/>
  <c r="J829" i="1"/>
  <c r="J679" i="1"/>
  <c r="J656" i="1"/>
  <c r="J729" i="1"/>
  <c r="J745" i="1"/>
  <c r="J714" i="1"/>
  <c r="J676" i="1"/>
  <c r="J825" i="1"/>
  <c r="J425" i="1"/>
  <c r="J637" i="1"/>
  <c r="J816" i="1"/>
  <c r="J742" i="1"/>
  <c r="J715" i="1"/>
  <c r="J713" i="1"/>
  <c r="J811" i="1"/>
  <c r="J786" i="1"/>
  <c r="J790" i="1"/>
  <c r="J732" i="1"/>
  <c r="J766" i="1"/>
  <c r="J810" i="1"/>
  <c r="J924" i="1"/>
  <c r="J921" i="1"/>
  <c r="J445" i="1"/>
  <c r="J737" i="1"/>
  <c r="J514" i="1"/>
  <c r="J838" i="1"/>
  <c r="J763" i="1"/>
  <c r="J912" i="1"/>
  <c r="J658" i="1"/>
  <c r="J849" i="1"/>
  <c r="J698" i="1"/>
  <c r="J756" i="1"/>
  <c r="J866" i="1"/>
  <c r="J788" i="1"/>
  <c r="J649" i="1"/>
  <c r="J640" i="1"/>
  <c r="J857" i="1"/>
  <c r="J755" i="1"/>
  <c r="J877" i="1"/>
  <c r="J577" i="1"/>
  <c r="J691" i="1"/>
  <c r="J692" i="1"/>
  <c r="J941" i="1"/>
  <c r="J662" i="1"/>
  <c r="J778" i="1"/>
  <c r="J904" i="1"/>
  <c r="J661" i="1"/>
  <c r="J517" i="1"/>
  <c r="J854" i="1"/>
  <c r="J636" i="1"/>
  <c r="J853" i="1"/>
  <c r="J554" i="1"/>
  <c r="J808" i="1"/>
  <c r="J771" i="1"/>
  <c r="J805" i="1"/>
  <c r="J628" i="1"/>
  <c r="J688" i="1"/>
  <c r="J833" i="1"/>
  <c r="J772" i="1"/>
  <c r="J809" i="1"/>
  <c r="J905" i="1"/>
  <c r="J856" i="1"/>
  <c r="J615" i="1"/>
  <c r="J686" i="1"/>
  <c r="J863" i="1"/>
  <c r="J815" i="1"/>
  <c r="J741" i="1"/>
  <c r="J682" i="1"/>
  <c r="J836" i="1"/>
  <c r="J764" i="1"/>
  <c r="J828" i="1"/>
  <c r="J872" i="1"/>
  <c r="J859" i="1"/>
  <c r="J480" i="1"/>
  <c r="J869" i="1"/>
  <c r="J618" i="1"/>
  <c r="J890" i="1"/>
  <c r="J868" i="1"/>
  <c r="J813" i="1"/>
  <c r="J451" i="1"/>
  <c r="J927" i="1"/>
  <c r="J911" i="1"/>
  <c r="J900" i="1"/>
  <c r="J821" i="1"/>
  <c r="J806" i="1"/>
  <c r="J834" i="1"/>
  <c r="J690" i="1"/>
  <c r="J939" i="1"/>
  <c r="J886" i="1"/>
  <c r="J724" i="1"/>
  <c r="J899" i="1"/>
  <c r="J969" i="1"/>
  <c r="J753" i="1"/>
  <c r="J780" i="1"/>
  <c r="J958" i="1"/>
  <c r="J973" i="1"/>
  <c r="J865" i="1"/>
  <c r="J953" i="1"/>
  <c r="J947" i="1"/>
  <c r="J762" i="1"/>
  <c r="J844" i="1"/>
  <c r="J709" i="1"/>
  <c r="J820" i="1"/>
  <c r="J819" i="1"/>
  <c r="J923" i="1"/>
  <c r="J871" i="1"/>
  <c r="J895" i="1"/>
  <c r="J702" i="1"/>
  <c r="J703" i="1"/>
  <c r="J731" i="1"/>
  <c r="J915" i="1"/>
  <c r="J773" i="1"/>
  <c r="J956" i="1"/>
  <c r="J659" i="1"/>
  <c r="J917" i="1"/>
  <c r="J704" i="1"/>
  <c r="J830" i="1"/>
  <c r="J707" i="1"/>
  <c r="J779" i="1"/>
  <c r="J798" i="1"/>
  <c r="J999" i="1"/>
  <c r="J847" i="1"/>
  <c r="J1011" i="1"/>
  <c r="J752" i="1"/>
  <c r="J937" i="1"/>
  <c r="J797" i="1"/>
  <c r="J945" i="1"/>
  <c r="J891" i="1"/>
  <c r="J942" i="1"/>
  <c r="J776" i="1"/>
  <c r="J846" i="1"/>
  <c r="J879" i="1"/>
  <c r="J841" i="1"/>
  <c r="J978" i="1"/>
  <c r="J881" i="1"/>
  <c r="J835" i="1"/>
  <c r="J739" i="1"/>
  <c r="J775" i="1"/>
  <c r="J765" i="1"/>
  <c r="J735" i="1"/>
  <c r="J826" i="1"/>
  <c r="J726" i="1"/>
  <c r="J949" i="1"/>
  <c r="J943" i="1"/>
  <c r="J898" i="1"/>
  <c r="J1044" i="1"/>
  <c r="J876" i="1"/>
  <c r="J897" i="1"/>
  <c r="J721" i="1"/>
  <c r="J701" i="1"/>
  <c r="J893" i="1"/>
  <c r="J938" i="1"/>
  <c r="J796" i="1"/>
  <c r="J962" i="1"/>
  <c r="J910" i="1"/>
  <c r="J960" i="1"/>
  <c r="J758" i="1"/>
  <c r="J1023" i="1"/>
  <c r="J851" i="1"/>
  <c r="J992" i="1"/>
  <c r="J746" i="1"/>
  <c r="J748" i="1"/>
  <c r="J738" i="1"/>
  <c r="J653" i="1"/>
  <c r="J882" i="1"/>
  <c r="J972" i="1"/>
  <c r="J883" i="1"/>
  <c r="J984" i="1"/>
  <c r="J1013" i="1"/>
  <c r="J888" i="1"/>
  <c r="J1018" i="1"/>
  <c r="J840" i="1"/>
  <c r="J1014" i="1"/>
  <c r="J970" i="1"/>
  <c r="J929" i="1"/>
  <c r="J914" i="1"/>
  <c r="J777" i="1"/>
  <c r="J1026" i="1"/>
  <c r="J1071" i="1"/>
  <c r="J787" i="1"/>
  <c r="J966" i="1"/>
  <c r="J998" i="1"/>
  <c r="J1028" i="1"/>
  <c r="J1019" i="1"/>
  <c r="J800" i="1"/>
  <c r="J988" i="1"/>
  <c r="J968" i="1"/>
  <c r="J986" i="1"/>
  <c r="J918" i="1"/>
  <c r="J812" i="1"/>
  <c r="J1048" i="1"/>
  <c r="J1082" i="1"/>
  <c r="J965" i="1"/>
  <c r="J889" i="1"/>
  <c r="J925" i="1"/>
  <c r="J885" i="1"/>
  <c r="J1021" i="1"/>
  <c r="J1078" i="1"/>
  <c r="J907" i="1"/>
  <c r="J913" i="1"/>
  <c r="J963" i="1"/>
  <c r="J785" i="1"/>
  <c r="J1016" i="1"/>
  <c r="J1037" i="1"/>
  <c r="J1005" i="1"/>
  <c r="J783" i="1"/>
  <c r="J793" i="1"/>
  <c r="J1052" i="1"/>
  <c r="J993" i="1"/>
  <c r="J1075" i="1"/>
  <c r="J521" i="1"/>
  <c r="J842" i="1"/>
  <c r="J1114" i="1"/>
  <c r="J822" i="1"/>
  <c r="J802" i="1"/>
  <c r="J1003" i="1"/>
  <c r="J512" i="1"/>
  <c r="J784" i="1"/>
  <c r="J1033" i="1"/>
  <c r="J983" i="1"/>
  <c r="J1015" i="1"/>
  <c r="J1092" i="1"/>
  <c r="J855" i="1"/>
  <c r="J950" i="1"/>
  <c r="J1001" i="1"/>
  <c r="J1096" i="1"/>
  <c r="J971" i="1"/>
  <c r="J801" i="1"/>
  <c r="J870" i="1"/>
  <c r="J997" i="1"/>
  <c r="J1009" i="1"/>
  <c r="J902" i="1"/>
  <c r="J1081" i="1"/>
  <c r="J1010" i="1"/>
  <c r="J782" i="1"/>
  <c r="J940" i="1"/>
  <c r="J717" i="1"/>
  <c r="J1066" i="1"/>
  <c r="J807" i="1"/>
  <c r="J930" i="1"/>
  <c r="J995" i="1"/>
  <c r="J919" i="1"/>
  <c r="J1084" i="1"/>
  <c r="J1035" i="1"/>
  <c r="J850" i="1"/>
  <c r="J961" i="1"/>
  <c r="J1102" i="1"/>
  <c r="J908" i="1"/>
  <c r="J622" i="1"/>
  <c r="J1051" i="1"/>
  <c r="J654" i="1"/>
  <c r="J1120" i="1"/>
  <c r="J954" i="1"/>
  <c r="J1056" i="1"/>
  <c r="J946" i="1"/>
  <c r="J1112" i="1"/>
  <c r="J814" i="1"/>
  <c r="J696" i="1"/>
  <c r="J977" i="1"/>
  <c r="J1024" i="1"/>
  <c r="J1057" i="1"/>
  <c r="J722" i="1"/>
  <c r="J867" i="1"/>
  <c r="J723" i="1"/>
  <c r="J1047" i="1"/>
  <c r="J928" i="1"/>
  <c r="J1086" i="1"/>
  <c r="J1158" i="1"/>
  <c r="J996" i="1"/>
  <c r="J1006" i="1"/>
  <c r="J792" i="1"/>
  <c r="J843" i="1"/>
  <c r="J1029" i="1"/>
  <c r="J934" i="1"/>
  <c r="J1043" i="1"/>
  <c r="J1115" i="1"/>
  <c r="J1118" i="1"/>
  <c r="J823" i="1"/>
  <c r="J873" i="1"/>
  <c r="J837" i="1"/>
  <c r="J1161" i="1"/>
  <c r="J944" i="1"/>
  <c r="J845" i="1"/>
  <c r="J926" i="1"/>
  <c r="J1050" i="1"/>
  <c r="J1007" i="1"/>
  <c r="J1098" i="1"/>
  <c r="J1101" i="1"/>
  <c r="J976" i="1"/>
  <c r="J1025" i="1"/>
  <c r="J1055" i="1"/>
  <c r="J697" i="1"/>
  <c r="J922" i="1"/>
  <c r="J1000" i="1"/>
  <c r="J1107" i="1"/>
  <c r="J1132" i="1"/>
  <c r="J991" i="1"/>
  <c r="J1189" i="1"/>
  <c r="J896" i="1"/>
  <c r="J1136" i="1"/>
  <c r="J931" i="1"/>
  <c r="J1129" i="1"/>
  <c r="J861" i="1"/>
  <c r="J936" i="1"/>
  <c r="J894" i="1"/>
  <c r="J1143" i="1"/>
  <c r="J874" i="1"/>
  <c r="J761" i="1"/>
  <c r="J1064" i="1"/>
  <c r="J892" i="1"/>
  <c r="J994" i="1"/>
  <c r="J1031" i="1"/>
  <c r="J1008" i="1"/>
  <c r="J959" i="1"/>
  <c r="J864" i="1"/>
  <c r="J901" i="1"/>
  <c r="J1126" i="1"/>
  <c r="J1150" i="1"/>
  <c r="J981" i="1"/>
  <c r="J1180" i="1"/>
  <c r="J1173" i="1"/>
  <c r="J1085" i="1"/>
  <c r="J1105" i="1"/>
  <c r="J1090" i="1"/>
  <c r="J909" i="1"/>
  <c r="J1203" i="1"/>
  <c r="J1100" i="1"/>
  <c r="J1179" i="1"/>
  <c r="J1192" i="1"/>
  <c r="J1099" i="1"/>
  <c r="J1058" i="1"/>
  <c r="J1027" i="1"/>
  <c r="J1156" i="1"/>
  <c r="J1083" i="1"/>
  <c r="J1022" i="1"/>
  <c r="J974" i="1"/>
  <c r="J1094" i="1"/>
  <c r="J990" i="1"/>
  <c r="J1137" i="1"/>
  <c r="J860" i="1"/>
  <c r="J952" i="1"/>
  <c r="J1155" i="1"/>
  <c r="J1053" i="1"/>
  <c r="J1073" i="1"/>
  <c r="J1133" i="1"/>
  <c r="J1232" i="1"/>
  <c r="J1184" i="1"/>
  <c r="J1145" i="1"/>
  <c r="J1168" i="1"/>
  <c r="J1032" i="1"/>
  <c r="J985" i="1"/>
  <c r="J1059" i="1"/>
  <c r="J1110" i="1"/>
  <c r="J1244" i="1"/>
  <c r="J1172" i="1"/>
  <c r="J1215" i="1"/>
  <c r="J1095" i="1"/>
  <c r="J1204" i="1"/>
  <c r="J1191" i="1"/>
  <c r="J1205" i="1"/>
  <c r="J1176" i="1"/>
  <c r="J880" i="1"/>
  <c r="J1012" i="1"/>
  <c r="J1088" i="1"/>
  <c r="J1225" i="1"/>
  <c r="J1076" i="1"/>
  <c r="J932" i="1"/>
  <c r="J1002" i="1"/>
  <c r="J1214" i="1"/>
  <c r="J1041" i="1"/>
  <c r="J1104" i="1"/>
  <c r="J1250" i="1"/>
  <c r="J1220" i="1"/>
  <c r="J817" i="1"/>
  <c r="J1039" i="1"/>
  <c r="J827" i="1"/>
  <c r="J987" i="1"/>
  <c r="J1146" i="1"/>
  <c r="J1124" i="1"/>
  <c r="J1065" i="1"/>
  <c r="J734" i="1"/>
  <c r="J1157" i="1"/>
  <c r="J1235" i="1"/>
  <c r="J1135" i="1"/>
  <c r="J1153" i="1"/>
  <c r="J1070" i="1"/>
  <c r="J957" i="1"/>
  <c r="J858" i="1"/>
  <c r="J694" i="1"/>
  <c r="J1111" i="1"/>
  <c r="J1042" i="1"/>
  <c r="J1106" i="1"/>
  <c r="J1243" i="1"/>
  <c r="J1238" i="1"/>
  <c r="J1072" i="1"/>
  <c r="J1151" i="1"/>
  <c r="J1239" i="1"/>
  <c r="J1142" i="1"/>
  <c r="J1188" i="1"/>
  <c r="J1062" i="1"/>
  <c r="J1113" i="1"/>
  <c r="J878" i="1"/>
  <c r="J906" i="1"/>
  <c r="J1069" i="1"/>
  <c r="J887" i="1"/>
  <c r="J920" i="1"/>
  <c r="J1121" i="1"/>
  <c r="J1077" i="1"/>
  <c r="J1036" i="1"/>
  <c r="J1061" i="1"/>
  <c r="J964" i="1"/>
  <c r="J1221" i="1"/>
  <c r="J1144" i="1"/>
  <c r="J1228" i="1"/>
  <c r="J1196" i="1"/>
  <c r="J916" i="1"/>
  <c r="J1131" i="1"/>
  <c r="J1217" i="1"/>
  <c r="J1219" i="1"/>
  <c r="J948" i="1"/>
  <c r="J1038" i="1"/>
  <c r="J1130" i="1"/>
  <c r="J818" i="1"/>
  <c r="J1154" i="1"/>
  <c r="J1314" i="1"/>
  <c r="J1201" i="1"/>
  <c r="J1004" i="1"/>
  <c r="J1046" i="1"/>
  <c r="J1152" i="1"/>
  <c r="J1199" i="1"/>
  <c r="J1063" i="1"/>
  <c r="J1091" i="1"/>
  <c r="J1253" i="1"/>
  <c r="J1034" i="1"/>
  <c r="J1198" i="1"/>
  <c r="J1060" i="1"/>
  <c r="J1171" i="1"/>
  <c r="J1174" i="1"/>
  <c r="J1296" i="1"/>
  <c r="J955" i="1"/>
  <c r="J1054" i="1"/>
  <c r="J1325" i="1"/>
  <c r="J862" i="1"/>
  <c r="J1141" i="1"/>
  <c r="J1222" i="1"/>
  <c r="J736" i="1"/>
  <c r="J1097" i="1"/>
  <c r="J1178" i="1"/>
  <c r="J903" i="1"/>
  <c r="J750" i="1"/>
  <c r="J1185" i="1"/>
  <c r="J1049" i="1"/>
  <c r="J1342" i="1"/>
  <c r="J1213" i="1"/>
  <c r="J1128" i="1"/>
  <c r="J1210" i="1"/>
  <c r="J1233" i="1"/>
  <c r="J1341" i="1"/>
  <c r="J1271" i="1"/>
  <c r="J1089" i="1"/>
  <c r="J1315" i="1"/>
  <c r="J1307" i="1"/>
  <c r="J1263" i="1"/>
  <c r="J1364" i="1"/>
  <c r="J1240" i="1"/>
  <c r="J1345" i="1"/>
  <c r="J1108" i="1"/>
  <c r="J1282" i="1"/>
  <c r="J1177" i="1"/>
  <c r="J1236" i="1"/>
  <c r="J1264" i="1"/>
  <c r="J1119" i="1"/>
  <c r="J1276" i="1"/>
  <c r="J1182" i="1"/>
  <c r="J1290" i="1"/>
  <c r="J1280" i="1"/>
  <c r="J740" i="1"/>
  <c r="J1040" i="1"/>
  <c r="J1346" i="1"/>
  <c r="J1352" i="1"/>
  <c r="J1277" i="1"/>
  <c r="J1170" i="1"/>
  <c r="J1125" i="1"/>
  <c r="J1140" i="1"/>
  <c r="J1202" i="1"/>
  <c r="J848" i="1"/>
  <c r="J1343" i="1"/>
  <c r="J1209" i="1"/>
  <c r="J1067" i="1"/>
  <c r="J1216" i="1"/>
  <c r="J1087" i="1"/>
  <c r="J1068" i="1"/>
  <c r="J1195" i="1"/>
  <c r="J1164" i="1"/>
  <c r="J1242" i="1"/>
  <c r="J982" i="1"/>
  <c r="J1138" i="1"/>
  <c r="J749" i="1"/>
  <c r="J678" i="1"/>
  <c r="J1338" i="1"/>
  <c r="J1020" i="1"/>
  <c r="J1251" i="1"/>
  <c r="J1246" i="1"/>
  <c r="J1247" i="1"/>
  <c r="J1237" i="1"/>
  <c r="J1175" i="1"/>
  <c r="J1093" i="1"/>
  <c r="J1231" i="1"/>
  <c r="J1080" i="1"/>
  <c r="J1229" i="1"/>
  <c r="J1392" i="1"/>
  <c r="J1190" i="1"/>
  <c r="J1103" i="1"/>
  <c r="J1149" i="1"/>
  <c r="J1226" i="1"/>
  <c r="J1274" i="1"/>
  <c r="J951" i="1"/>
  <c r="J625" i="1"/>
  <c r="J1357" i="1"/>
  <c r="J1285" i="1"/>
  <c r="J1166" i="1"/>
  <c r="J839" i="1"/>
  <c r="J1297" i="1"/>
  <c r="J1350" i="1"/>
  <c r="J1147" i="1"/>
  <c r="J1074" i="1"/>
  <c r="J1208" i="1"/>
  <c r="J1186" i="1"/>
  <c r="J1223" i="1"/>
  <c r="J1227" i="1"/>
  <c r="J1224" i="1"/>
  <c r="J1230" i="1"/>
  <c r="J1317" i="1"/>
  <c r="J1293" i="1"/>
  <c r="J1273" i="1"/>
  <c r="J1045" i="1"/>
  <c r="J1414" i="1"/>
  <c r="J1313" i="1"/>
  <c r="J1123" i="1"/>
  <c r="J1261" i="1"/>
  <c r="J1373" i="1"/>
  <c r="J1348" i="1"/>
  <c r="J1248" i="1"/>
  <c r="J1109" i="1"/>
  <c r="J1167" i="1"/>
  <c r="J1234" i="1"/>
  <c r="J1318" i="1"/>
  <c r="J1328" i="1"/>
  <c r="J1349" i="1"/>
  <c r="J1372" i="1"/>
  <c r="J1332" i="1"/>
  <c r="J1298" i="1"/>
  <c r="J1272" i="1"/>
  <c r="J1249" i="1"/>
  <c r="J1181" i="1"/>
  <c r="J1300" i="1"/>
  <c r="J1323" i="1"/>
  <c r="J1351" i="1"/>
  <c r="J1260" i="1"/>
  <c r="J1127" i="1"/>
  <c r="J1333" i="1"/>
  <c r="J1310" i="1"/>
  <c r="J1134" i="1"/>
  <c r="J1289" i="1"/>
  <c r="J1017" i="1"/>
  <c r="J759" i="1"/>
  <c r="J1303" i="1"/>
  <c r="J1306" i="1"/>
  <c r="J1379" i="1"/>
  <c r="J1371" i="1"/>
  <c r="J1344" i="1"/>
  <c r="J1139" i="1"/>
  <c r="J1258" i="1"/>
  <c r="J1266" i="1"/>
  <c r="J1270" i="1"/>
  <c r="J1294" i="1"/>
  <c r="J1212" i="1"/>
  <c r="J1162" i="1"/>
  <c r="J1163" i="1"/>
  <c r="J1419" i="1"/>
  <c r="J1304" i="1"/>
  <c r="J1381" i="1"/>
  <c r="J1197" i="1"/>
  <c r="J1361" i="1"/>
  <c r="J1169" i="1"/>
  <c r="J1494" i="1"/>
  <c r="J1207" i="1"/>
  <c r="J1200" i="1"/>
  <c r="J1256" i="1"/>
  <c r="J1275" i="1"/>
  <c r="J1358" i="1"/>
  <c r="J1403" i="1"/>
  <c r="J1432" i="1"/>
  <c r="J980" i="1"/>
  <c r="J1265" i="1"/>
  <c r="J1337" i="1"/>
  <c r="J1257" i="1"/>
  <c r="J1262" i="1"/>
  <c r="J1211" i="1"/>
  <c r="J1394" i="1"/>
  <c r="J1405" i="1"/>
  <c r="J875" i="1"/>
  <c r="J1424" i="1"/>
  <c r="J1418" i="1"/>
  <c r="J1425" i="1"/>
  <c r="J1268" i="1"/>
  <c r="J1316" i="1"/>
  <c r="J1269" i="1"/>
  <c r="J1355" i="1"/>
  <c r="J1390" i="1"/>
  <c r="J1386" i="1"/>
  <c r="J191" i="1"/>
  <c r="J1354" i="1"/>
  <c r="J1415" i="1"/>
  <c r="J1324" i="1"/>
  <c r="J1420" i="1"/>
  <c r="J1330" i="1"/>
  <c r="J1431" i="1"/>
  <c r="J1461" i="1"/>
  <c r="J1311" i="1"/>
  <c r="J1327" i="1"/>
  <c r="J1368" i="1"/>
  <c r="J1470" i="1"/>
  <c r="J1301" i="1"/>
  <c r="J1302" i="1"/>
  <c r="J1366" i="1"/>
  <c r="J1363" i="1"/>
  <c r="J1281" i="1"/>
  <c r="J1340" i="1"/>
  <c r="J1122" i="1"/>
  <c r="J1444" i="1"/>
  <c r="J1267" i="1"/>
  <c r="J1279" i="1"/>
  <c r="J1245" i="1"/>
  <c r="J1433" i="1"/>
  <c r="J1331" i="1"/>
  <c r="J1430" i="1"/>
  <c r="J1288" i="1"/>
  <c r="J1399" i="1"/>
  <c r="J1319" i="1"/>
  <c r="J1409" i="1"/>
  <c r="J1187" i="1"/>
  <c r="J979" i="1"/>
  <c r="J1360" i="1"/>
  <c r="J728" i="1"/>
  <c r="J1336" i="1"/>
  <c r="J1489" i="1"/>
  <c r="J1326" i="1"/>
  <c r="J1255" i="1"/>
  <c r="J1383" i="1"/>
  <c r="J1148" i="1"/>
  <c r="J1450" i="1"/>
  <c r="J1320" i="1"/>
  <c r="J1259" i="1"/>
  <c r="J1441" i="1"/>
  <c r="J1451" i="1"/>
  <c r="J1445" i="1"/>
  <c r="J1321" i="1"/>
  <c r="J1299" i="1"/>
  <c r="J1375" i="1"/>
  <c r="J1458" i="1"/>
  <c r="J1453" i="1"/>
  <c r="J1413" i="1"/>
  <c r="J1206" i="1"/>
  <c r="J1421" i="1"/>
  <c r="J1322" i="1"/>
  <c r="J1428" i="1"/>
  <c r="J1454" i="1"/>
  <c r="J1459" i="1"/>
  <c r="J1468" i="1"/>
  <c r="J1504" i="1"/>
  <c r="J1442" i="1"/>
  <c r="J1362" i="1"/>
  <c r="J1193" i="1"/>
  <c r="J1476" i="1"/>
  <c r="J1509" i="1"/>
  <c r="J1183" i="1"/>
  <c r="J1505" i="1"/>
  <c r="J1455" i="1"/>
  <c r="J1493" i="1"/>
  <c r="J675" i="1"/>
  <c r="J1359" i="1"/>
  <c r="J1407" i="1"/>
  <c r="J1334" i="1"/>
  <c r="J1382" i="1"/>
  <c r="J1483" i="1"/>
  <c r="J967" i="1"/>
  <c r="J1456" i="1"/>
  <c r="J1491" i="1"/>
  <c r="J1367" i="1"/>
  <c r="J1401" i="1"/>
  <c r="J1482" i="1"/>
  <c r="J1292" i="1"/>
  <c r="J1411" i="1"/>
  <c r="J1464" i="1"/>
  <c r="J1436" i="1"/>
  <c r="J1495" i="1"/>
  <c r="J1396" i="1"/>
  <c r="J884" i="1"/>
  <c r="J1347" i="1"/>
  <c r="J1380" i="1"/>
  <c r="J1481" i="1"/>
  <c r="J1435" i="1"/>
  <c r="J1486" i="1"/>
  <c r="J1389" i="1"/>
  <c r="J1473" i="1"/>
  <c r="J1526" i="1"/>
  <c r="J1218" i="1"/>
  <c r="J1488" i="1"/>
  <c r="J1335" i="1"/>
  <c r="J1472" i="1"/>
  <c r="J1497" i="1"/>
  <c r="J1516" i="1"/>
  <c r="J1395" i="1"/>
  <c r="J1329" i="1"/>
  <c r="J989" i="1"/>
  <c r="J1512" i="1"/>
  <c r="J1241" i="1"/>
  <c r="J1393" i="1"/>
  <c r="J1427" i="1"/>
  <c r="J1503" i="1"/>
  <c r="J1397" i="1"/>
  <c r="J1374" i="1"/>
  <c r="J1400" i="1"/>
  <c r="J1515" i="1"/>
  <c r="J1471" i="1"/>
  <c r="J1508" i="1"/>
  <c r="J1501" i="1"/>
  <c r="J1378" i="1"/>
  <c r="J1030" i="1"/>
  <c r="J1353" i="1"/>
  <c r="J1423" i="1"/>
  <c r="J1412" i="1"/>
  <c r="J1529" i="1"/>
  <c r="J1339" i="1"/>
  <c r="J1534" i="1"/>
  <c r="J1309" i="1"/>
  <c r="J1479" i="1"/>
  <c r="J1447" i="1"/>
  <c r="J975" i="1"/>
  <c r="J1404" i="1"/>
  <c r="J1387" i="1"/>
  <c r="J1523" i="1"/>
  <c r="J1402" i="1"/>
  <c r="J1391" i="1"/>
  <c r="J1446" i="1"/>
  <c r="J1465" i="1"/>
  <c r="J1487" i="1"/>
  <c r="J1478" i="1"/>
  <c r="J1369" i="1"/>
  <c r="J1429" i="1"/>
  <c r="J1370" i="1"/>
  <c r="J1496" i="1"/>
  <c r="J1532" i="1"/>
  <c r="J1278" i="1"/>
  <c r="J1492" i="1"/>
  <c r="J1287" i="1"/>
  <c r="J1356" i="1"/>
  <c r="J1388" i="1"/>
  <c r="J1499" i="1"/>
  <c r="J1531" i="1"/>
  <c r="J1384" i="1"/>
  <c r="J1463" i="1"/>
  <c r="J1475" i="1"/>
  <c r="J1437" i="1"/>
  <c r="J1443" i="1"/>
  <c r="J1385" i="1"/>
  <c r="J1460" i="1"/>
  <c r="J1286" i="1"/>
  <c r="J1506" i="1"/>
  <c r="J1474" i="1"/>
  <c r="J1527" i="1"/>
  <c r="J1448" i="1"/>
  <c r="J1440" i="1"/>
  <c r="J1524" i="1"/>
  <c r="J1467" i="1"/>
  <c r="J1410" i="1"/>
  <c r="J1525" i="1"/>
  <c r="J1117" i="1"/>
  <c r="J1568" i="1"/>
  <c r="J1567" i="1"/>
  <c r="J1563" i="1"/>
  <c r="J1498" i="1"/>
  <c r="J1520" i="1"/>
  <c r="J1116" i="1"/>
  <c r="J1518" i="1"/>
  <c r="J1462" i="1"/>
  <c r="J1560" i="1"/>
  <c r="J1545" i="1"/>
  <c r="J1284" i="1"/>
  <c r="J1535" i="1"/>
  <c r="J1536" i="1"/>
  <c r="J1559" i="1"/>
  <c r="J1485" i="1"/>
  <c r="J1507" i="1"/>
  <c r="J935" i="1"/>
  <c r="J1165" i="1"/>
  <c r="J1377" i="1"/>
  <c r="J1585" i="1"/>
  <c r="J1408" i="1"/>
  <c r="J1519" i="1"/>
  <c r="J1522" i="1"/>
  <c r="J1533" i="1"/>
  <c r="J1434" i="1"/>
  <c r="J1426" i="1"/>
  <c r="J1548" i="1"/>
  <c r="J1592" i="1"/>
  <c r="J1589" i="1"/>
  <c r="J1477" i="1"/>
  <c r="J1555" i="1"/>
  <c r="J1546" i="1"/>
  <c r="J1308" i="1"/>
  <c r="J1466" i="1"/>
  <c r="J1538" i="1"/>
  <c r="J1569" i="1"/>
  <c r="J1573" i="1"/>
  <c r="J1530" i="1"/>
  <c r="J1558" i="1"/>
  <c r="J1581" i="1"/>
  <c r="J1539" i="1"/>
  <c r="J1514" i="1"/>
  <c r="J1549" i="1"/>
  <c r="J1566" i="1"/>
  <c r="J1593" i="1"/>
  <c r="J1544" i="1"/>
  <c r="J1502" i="1"/>
  <c r="J1513" i="1"/>
  <c r="J1576" i="1"/>
  <c r="J1554" i="1"/>
  <c r="J1562" i="1"/>
  <c r="J1577" i="1"/>
  <c r="J1490" i="1"/>
  <c r="J1517" i="1"/>
  <c r="J1603" i="1"/>
  <c r="J1550" i="1"/>
  <c r="J1457" i="1"/>
  <c r="J1556" i="1"/>
  <c r="J1605" i="1"/>
  <c r="J1591" i="1"/>
  <c r="J1582" i="1"/>
  <c r="J1452" i="1"/>
  <c r="J1422" i="1"/>
  <c r="J1607" i="1"/>
  <c r="J1590" i="1"/>
  <c r="J1587" i="1"/>
  <c r="J1079" i="1"/>
  <c r="J1252" i="1"/>
  <c r="J1595" i="1"/>
  <c r="J1484" i="1"/>
  <c r="J1528" i="1"/>
  <c r="J1416" i="1"/>
  <c r="J1583" i="1"/>
  <c r="J1565" i="1"/>
  <c r="J1604" i="1"/>
  <c r="J1557" i="1"/>
  <c r="J1579" i="1"/>
  <c r="J1312" i="1"/>
  <c r="J1480" i="1"/>
  <c r="J1540" i="1"/>
  <c r="J1596" i="1"/>
  <c r="J1561" i="1"/>
  <c r="J1588" i="1"/>
  <c r="J1597" i="1"/>
  <c r="J1564" i="1"/>
  <c r="J1599" i="1"/>
  <c r="J1586" i="1"/>
  <c r="J1500" i="1"/>
  <c r="J1295" i="1"/>
  <c r="J1594" i="1"/>
  <c r="J1600" i="1"/>
  <c r="J1283" i="1"/>
  <c r="J1572" i="1"/>
  <c r="J1194" i="1"/>
  <c r="J1610" i="1"/>
  <c r="J1608" i="1"/>
  <c r="J1570" i="1"/>
  <c r="J1601" i="1"/>
  <c r="J1521" i="1"/>
  <c r="J1553" i="1"/>
  <c r="J1606" i="1"/>
  <c r="J1406" i="1"/>
  <c r="J1305" i="1"/>
  <c r="J1551" i="1"/>
  <c r="J1543" i="1"/>
  <c r="J1602" i="1"/>
  <c r="J1611" i="1"/>
  <c r="J1449" i="1"/>
  <c r="J1609" i="1"/>
  <c r="J1613" i="1"/>
  <c r="J1615" i="1"/>
  <c r="J1580" i="1"/>
  <c r="J1510" i="1"/>
  <c r="J1552" i="1"/>
  <c r="J933" i="1"/>
  <c r="J1578" i="1"/>
  <c r="J1291" i="1"/>
  <c r="J1598" i="1"/>
  <c r="J1574" i="1"/>
  <c r="J1617" i="1"/>
  <c r="J580" i="1"/>
  <c r="J1365" i="1"/>
  <c r="J1511" i="1"/>
  <c r="J1614" i="1"/>
  <c r="J1618" i="1"/>
  <c r="J1612" i="1"/>
  <c r="J1616" i="1"/>
  <c r="J1254" i="1"/>
  <c r="J1547" i="1"/>
  <c r="J725" i="1"/>
  <c r="J1619" i="1"/>
  <c r="J1376" i="1"/>
  <c r="J1541" i="1"/>
  <c r="J1159" i="1"/>
  <c r="J1160" i="1"/>
  <c r="J1469" i="1"/>
  <c r="J1575" i="1"/>
  <c r="J1537" i="1"/>
  <c r="J789" i="1"/>
  <c r="J751" i="1"/>
  <c r="J1584" i="1"/>
  <c r="J1542" i="1"/>
  <c r="J1398" i="1"/>
  <c r="J1417" i="1"/>
  <c r="J1438" i="1"/>
  <c r="J1439" i="1"/>
  <c r="J1571" i="1"/>
  <c r="H2" i="1"/>
  <c r="H5" i="1"/>
  <c r="H3" i="1"/>
  <c r="H4" i="1"/>
  <c r="H8" i="1"/>
  <c r="H7" i="1"/>
  <c r="H12" i="1"/>
  <c r="H9" i="1"/>
  <c r="H10" i="1"/>
  <c r="H15" i="1"/>
  <c r="H11" i="1"/>
  <c r="H14" i="1"/>
  <c r="H6" i="1"/>
  <c r="H13" i="1"/>
  <c r="H17" i="1"/>
  <c r="H19" i="1"/>
  <c r="H21" i="1"/>
  <c r="H18" i="1"/>
  <c r="H26" i="1"/>
  <c r="H23" i="1"/>
  <c r="H22" i="1"/>
  <c r="H27" i="1"/>
  <c r="H16" i="1"/>
  <c r="H24" i="1"/>
  <c r="H28" i="1"/>
  <c r="H32" i="1"/>
  <c r="H20" i="1"/>
  <c r="H31" i="1"/>
  <c r="H36" i="1"/>
  <c r="H29" i="1"/>
  <c r="H34" i="1"/>
  <c r="H38" i="1"/>
  <c r="H30" i="1"/>
  <c r="H39" i="1"/>
  <c r="H35" i="1"/>
  <c r="H33" i="1"/>
  <c r="H43" i="1"/>
  <c r="H37" i="1"/>
  <c r="H45" i="1"/>
  <c r="H46" i="1"/>
  <c r="H40" i="1"/>
  <c r="H47" i="1"/>
  <c r="H42" i="1"/>
  <c r="H25" i="1"/>
  <c r="H55" i="1"/>
  <c r="H49" i="1"/>
  <c r="H52" i="1"/>
  <c r="H51" i="1"/>
  <c r="H53" i="1"/>
  <c r="H56" i="1"/>
  <c r="H48" i="1"/>
  <c r="H61" i="1"/>
  <c r="H65" i="1"/>
  <c r="H64" i="1"/>
  <c r="H62" i="1"/>
  <c r="H60" i="1"/>
  <c r="H78" i="1"/>
  <c r="H59" i="1"/>
  <c r="H63" i="1"/>
  <c r="H66" i="1"/>
  <c r="H41" i="1"/>
  <c r="H67" i="1"/>
  <c r="H80" i="1"/>
  <c r="H57" i="1"/>
  <c r="H68" i="1"/>
  <c r="H69" i="1"/>
  <c r="H83" i="1"/>
  <c r="H54" i="1"/>
  <c r="H72" i="1"/>
  <c r="H93" i="1"/>
  <c r="H76" i="1"/>
  <c r="H75" i="1"/>
  <c r="H77" i="1"/>
  <c r="H79" i="1"/>
  <c r="H82" i="1"/>
  <c r="H81" i="1"/>
  <c r="H85" i="1"/>
  <c r="H58" i="1"/>
  <c r="H88" i="1"/>
  <c r="H44" i="1"/>
  <c r="H84" i="1"/>
  <c r="H70" i="1"/>
  <c r="H74" i="1"/>
  <c r="H96" i="1"/>
  <c r="H108" i="1"/>
  <c r="H94" i="1"/>
  <c r="H112" i="1"/>
  <c r="H91" i="1"/>
  <c r="H86" i="1"/>
  <c r="H97" i="1"/>
  <c r="H89" i="1"/>
  <c r="H92" i="1"/>
  <c r="H95" i="1"/>
  <c r="H101" i="1"/>
  <c r="H103" i="1"/>
  <c r="H98" i="1"/>
  <c r="H87" i="1"/>
  <c r="H102" i="1"/>
  <c r="H100" i="1"/>
  <c r="H123" i="1"/>
  <c r="H106" i="1"/>
  <c r="H99" i="1"/>
  <c r="H114" i="1"/>
  <c r="H131" i="1"/>
  <c r="H107" i="1"/>
  <c r="H113" i="1"/>
  <c r="H120" i="1"/>
  <c r="H132" i="1"/>
  <c r="H105" i="1"/>
  <c r="H115" i="1"/>
  <c r="H119" i="1"/>
  <c r="H104" i="1"/>
  <c r="H71" i="1"/>
  <c r="H121" i="1"/>
  <c r="H109" i="1"/>
  <c r="H137" i="1"/>
  <c r="H136" i="1"/>
  <c r="H90" i="1"/>
  <c r="H117" i="1"/>
  <c r="H148" i="1"/>
  <c r="H135" i="1"/>
  <c r="H127" i="1"/>
  <c r="H116" i="1"/>
  <c r="H149" i="1"/>
  <c r="H122" i="1"/>
  <c r="H73" i="1"/>
  <c r="H111" i="1"/>
  <c r="H124" i="1"/>
  <c r="H126" i="1"/>
  <c r="H133" i="1"/>
  <c r="H138" i="1"/>
  <c r="H142" i="1"/>
  <c r="H141" i="1"/>
  <c r="H50" i="1"/>
  <c r="H156" i="1"/>
  <c r="H157" i="1"/>
  <c r="H183" i="1"/>
  <c r="H153" i="1"/>
  <c r="H134" i="1"/>
  <c r="H129" i="1"/>
  <c r="H128" i="1"/>
  <c r="H125" i="1"/>
  <c r="H147" i="1"/>
  <c r="H172" i="1"/>
  <c r="H173" i="1"/>
  <c r="H189" i="1"/>
  <c r="H178" i="1"/>
  <c r="H169" i="1"/>
  <c r="H171" i="1"/>
  <c r="H150" i="1"/>
  <c r="H130" i="1"/>
  <c r="H155" i="1"/>
  <c r="H159" i="1"/>
  <c r="H140" i="1"/>
  <c r="H167" i="1"/>
  <c r="H158" i="1"/>
  <c r="H177" i="1"/>
  <c r="H160" i="1"/>
  <c r="H151" i="1"/>
  <c r="H152" i="1"/>
  <c r="H154" i="1"/>
  <c r="H166" i="1"/>
  <c r="H161" i="1"/>
  <c r="H168" i="1"/>
  <c r="H165" i="1"/>
  <c r="H193" i="1"/>
  <c r="H164" i="1"/>
  <c r="H146" i="1"/>
  <c r="H145" i="1"/>
  <c r="H162" i="1"/>
  <c r="H186" i="1"/>
  <c r="H194" i="1"/>
  <c r="H175" i="1"/>
  <c r="H201" i="1"/>
  <c r="H184" i="1"/>
  <c r="H211" i="1"/>
  <c r="H174" i="1"/>
  <c r="H163" i="1"/>
  <c r="H182" i="1"/>
  <c r="H206" i="1"/>
  <c r="H196" i="1"/>
  <c r="H110" i="1"/>
  <c r="H180" i="1"/>
  <c r="H192" i="1"/>
  <c r="H227" i="1"/>
  <c r="H190" i="1"/>
  <c r="H185" i="1"/>
  <c r="H143" i="1"/>
  <c r="H222" i="1"/>
  <c r="H209" i="1"/>
  <c r="H198" i="1"/>
  <c r="H176" i="1"/>
  <c r="H205" i="1"/>
  <c r="H203" i="1"/>
  <c r="H218" i="1"/>
  <c r="H139" i="1"/>
  <c r="H170" i="1"/>
  <c r="H188" i="1"/>
  <c r="H212" i="1"/>
  <c r="H236" i="1"/>
  <c r="H228" i="1"/>
  <c r="H144" i="1"/>
  <c r="H216" i="1"/>
  <c r="H246" i="1"/>
  <c r="H207" i="1"/>
  <c r="H199" i="1"/>
  <c r="H226" i="1"/>
  <c r="H202" i="1"/>
  <c r="H240" i="1"/>
  <c r="H232" i="1"/>
  <c r="H248" i="1"/>
  <c r="H213" i="1"/>
  <c r="H197" i="1"/>
  <c r="H235" i="1"/>
  <c r="H204" i="1"/>
  <c r="H258" i="1"/>
  <c r="H251" i="1"/>
  <c r="H242" i="1"/>
  <c r="H237" i="1"/>
  <c r="H210" i="1"/>
  <c r="H221" i="1"/>
  <c r="H252" i="1"/>
  <c r="H220" i="1"/>
  <c r="H239" i="1"/>
  <c r="H187" i="1"/>
  <c r="H271" i="1"/>
  <c r="H223" i="1"/>
  <c r="H254" i="1"/>
  <c r="H245" i="1"/>
  <c r="H118" i="1"/>
  <c r="H200" i="1"/>
  <c r="H231" i="1"/>
  <c r="H241" i="1"/>
  <c r="H266" i="1"/>
  <c r="H219" i="1"/>
  <c r="H262" i="1"/>
  <c r="H195" i="1"/>
  <c r="H238" i="1"/>
  <c r="H208" i="1"/>
  <c r="H225" i="1"/>
  <c r="H214" i="1"/>
  <c r="H257" i="1"/>
  <c r="H274" i="1"/>
  <c r="H306" i="1"/>
  <c r="H217" i="1"/>
  <c r="H249" i="1"/>
  <c r="H300" i="1"/>
  <c r="H229" i="1"/>
  <c r="H304" i="1"/>
  <c r="H275" i="1"/>
  <c r="H289" i="1"/>
  <c r="H270" i="1"/>
  <c r="H253" i="1"/>
  <c r="H288" i="1"/>
  <c r="H264" i="1"/>
  <c r="H267" i="1"/>
  <c r="H310" i="1"/>
  <c r="H272" i="1"/>
  <c r="H224" i="1"/>
  <c r="H277" i="1"/>
  <c r="H261" i="1"/>
  <c r="H285" i="1"/>
  <c r="H256" i="1"/>
  <c r="H230" i="1"/>
  <c r="H255" i="1"/>
  <c r="H259" i="1"/>
  <c r="H215" i="1"/>
  <c r="H280" i="1"/>
  <c r="H179" i="1"/>
  <c r="H243" i="1"/>
  <c r="H299" i="1"/>
  <c r="H321" i="1"/>
  <c r="H303" i="1"/>
  <c r="H319" i="1"/>
  <c r="H298" i="1"/>
  <c r="H250" i="1"/>
  <c r="H276" i="1"/>
  <c r="H314" i="1"/>
  <c r="H294" i="1"/>
  <c r="H181" i="1"/>
  <c r="H322" i="1"/>
  <c r="H295" i="1"/>
  <c r="H332" i="1"/>
  <c r="H364" i="1"/>
  <c r="H301" i="1"/>
  <c r="H305" i="1"/>
  <c r="H351" i="1"/>
  <c r="H316" i="1"/>
  <c r="H334" i="1"/>
  <c r="H347" i="1"/>
  <c r="H350" i="1"/>
  <c r="H337" i="1"/>
  <c r="H281" i="1"/>
  <c r="H330" i="1"/>
  <c r="H328" i="1"/>
  <c r="H291" i="1"/>
  <c r="H325" i="1"/>
  <c r="H329" i="1"/>
  <c r="H340" i="1"/>
  <c r="H282" i="1"/>
  <c r="H354" i="1"/>
  <c r="H273" i="1"/>
  <c r="H234" i="1"/>
  <c r="H284" i="1"/>
  <c r="H414" i="1"/>
  <c r="H384" i="1"/>
  <c r="H268" i="1"/>
  <c r="H278" i="1"/>
  <c r="H388" i="1"/>
  <c r="H308" i="1"/>
  <c r="H247" i="1"/>
  <c r="H260" i="1"/>
  <c r="H343" i="1"/>
  <c r="H370" i="1"/>
  <c r="H244" i="1"/>
  <c r="H345" i="1"/>
  <c r="H307" i="1"/>
  <c r="H397" i="1"/>
  <c r="H331" i="1"/>
  <c r="H366" i="1"/>
  <c r="H327" i="1"/>
  <c r="H416" i="1"/>
  <c r="H317" i="1"/>
  <c r="H405" i="1"/>
  <c r="H312" i="1"/>
  <c r="H263" i="1"/>
  <c r="H335" i="1"/>
  <c r="H287" i="1"/>
  <c r="H402" i="1"/>
  <c r="H279" i="1"/>
  <c r="H286" i="1"/>
  <c r="H394" i="1"/>
  <c r="H375" i="1"/>
  <c r="H344" i="1"/>
  <c r="H296" i="1"/>
  <c r="H392" i="1"/>
  <c r="H412" i="1"/>
  <c r="H376" i="1"/>
  <c r="H374" i="1"/>
  <c r="H326" i="1"/>
  <c r="H356" i="1"/>
  <c r="H315" i="1"/>
  <c r="H349" i="1"/>
  <c r="H353" i="1"/>
  <c r="H313" i="1"/>
  <c r="H265" i="1"/>
  <c r="H336" i="1"/>
  <c r="H363" i="1"/>
  <c r="H393" i="1"/>
  <c r="H339" i="1"/>
  <c r="H421" i="1"/>
  <c r="H283" i="1"/>
  <c r="H385" i="1"/>
  <c r="H323" i="1"/>
  <c r="H293" i="1"/>
  <c r="H423" i="1"/>
  <c r="H378" i="1"/>
  <c r="H465" i="1"/>
  <c r="H361" i="1"/>
  <c r="H360" i="1"/>
  <c r="H359" i="1"/>
  <c r="H348" i="1"/>
  <c r="H436" i="1"/>
  <c r="H297" i="1"/>
  <c r="H358" i="1"/>
  <c r="H346" i="1"/>
  <c r="H459" i="1"/>
  <c r="H377" i="1"/>
  <c r="H449" i="1"/>
  <c r="H429" i="1"/>
  <c r="H386" i="1"/>
  <c r="H468" i="1"/>
  <c r="H382" i="1"/>
  <c r="H391" i="1"/>
  <c r="H233" i="1"/>
  <c r="H357" i="1"/>
  <c r="H352" i="1"/>
  <c r="H309" i="1"/>
  <c r="H320" i="1"/>
  <c r="H432" i="1"/>
  <c r="H441" i="1"/>
  <c r="H355" i="1"/>
  <c r="H450" i="1"/>
  <c r="H292" i="1"/>
  <c r="H389" i="1"/>
  <c r="H379" i="1"/>
  <c r="H380" i="1"/>
  <c r="H383" i="1"/>
  <c r="H395" i="1"/>
  <c r="H371" i="1"/>
  <c r="H369" i="1"/>
  <c r="H338" i="1"/>
  <c r="H399" i="1"/>
  <c r="H433" i="1"/>
  <c r="H342" i="1"/>
  <c r="H390" i="1"/>
  <c r="H460" i="1"/>
  <c r="H318" i="1"/>
  <c r="H302" i="1"/>
  <c r="H401" i="1"/>
  <c r="H365" i="1"/>
  <c r="H324" i="1"/>
  <c r="H464" i="1"/>
  <c r="H502" i="1"/>
  <c r="H381" i="1"/>
  <c r="H446" i="1"/>
  <c r="H453" i="1"/>
  <c r="H362" i="1"/>
  <c r="H387" i="1"/>
  <c r="H426" i="1"/>
  <c r="H497" i="1"/>
  <c r="H510" i="1"/>
  <c r="H524" i="1"/>
  <c r="H493" i="1"/>
  <c r="H430" i="1"/>
  <c r="H455" i="1"/>
  <c r="H400" i="1"/>
  <c r="H411" i="1"/>
  <c r="H477" i="1"/>
  <c r="H509" i="1"/>
  <c r="H551" i="1"/>
  <c r="H413" i="1"/>
  <c r="H420" i="1"/>
  <c r="H462" i="1"/>
  <c r="H406" i="1"/>
  <c r="H434" i="1"/>
  <c r="H467" i="1"/>
  <c r="H489" i="1"/>
  <c r="H529" i="1"/>
  <c r="H487" i="1"/>
  <c r="H269" i="1"/>
  <c r="H367" i="1"/>
  <c r="H475" i="1"/>
  <c r="H472" i="1"/>
  <c r="H408" i="1"/>
  <c r="H440" i="1"/>
  <c r="H410" i="1"/>
  <c r="H428" i="1"/>
  <c r="H534" i="1"/>
  <c r="H532" i="1"/>
  <c r="H373" i="1"/>
  <c r="H424" i="1"/>
  <c r="H458" i="1"/>
  <c r="H368" i="1"/>
  <c r="H442" i="1"/>
  <c r="H415" i="1"/>
  <c r="H435" i="1"/>
  <c r="H552" i="1"/>
  <c r="H333" i="1"/>
  <c r="H563" i="1"/>
  <c r="H341" i="1"/>
  <c r="H444" i="1"/>
  <c r="H482" i="1"/>
  <c r="H439" i="1"/>
  <c r="H452" i="1"/>
  <c r="H469" i="1"/>
  <c r="H542" i="1"/>
  <c r="H485" i="1"/>
  <c r="H419" i="1"/>
  <c r="H591" i="1"/>
  <c r="H409" i="1"/>
  <c r="H539" i="1"/>
  <c r="H290" i="1"/>
  <c r="H404" i="1"/>
  <c r="H457" i="1"/>
  <c r="H473" i="1"/>
  <c r="H490" i="1"/>
  <c r="H481" i="1"/>
  <c r="H494" i="1"/>
  <c r="H518" i="1"/>
  <c r="H564" i="1"/>
  <c r="H471" i="1"/>
  <c r="H448" i="1"/>
  <c r="H536" i="1"/>
  <c r="H538" i="1"/>
  <c r="H549" i="1"/>
  <c r="H483" i="1"/>
  <c r="H311" i="1"/>
  <c r="H530" i="1"/>
  <c r="H431" i="1"/>
  <c r="H526" i="1"/>
  <c r="H513" i="1"/>
  <c r="H398" i="1"/>
  <c r="H565" i="1"/>
  <c r="H519" i="1"/>
  <c r="H478" i="1"/>
  <c r="H447" i="1"/>
  <c r="H454" i="1"/>
  <c r="H506" i="1"/>
  <c r="H533" i="1"/>
  <c r="H537" i="1"/>
  <c r="H508" i="1"/>
  <c r="H438" i="1"/>
  <c r="H422" i="1"/>
  <c r="H427" i="1"/>
  <c r="H496" i="1"/>
  <c r="H559" i="1"/>
  <c r="H578" i="1"/>
  <c r="H623" i="1"/>
  <c r="H648" i="1"/>
  <c r="H396" i="1"/>
  <c r="H522" i="1"/>
  <c r="H547" i="1"/>
  <c r="H600" i="1"/>
  <c r="H499" i="1"/>
  <c r="H417" i="1"/>
  <c r="H443" i="1"/>
  <c r="H550" i="1"/>
  <c r="H503" i="1"/>
  <c r="H560" i="1"/>
  <c r="H650" i="1"/>
  <c r="H579" i="1"/>
  <c r="H479" i="1"/>
  <c r="H520" i="1"/>
  <c r="H528" i="1"/>
  <c r="H372" i="1"/>
  <c r="H525" i="1"/>
  <c r="H486" i="1"/>
  <c r="H535" i="1"/>
  <c r="H609" i="1"/>
  <c r="H504" i="1"/>
  <c r="H566" i="1"/>
  <c r="H540" i="1"/>
  <c r="H498" i="1"/>
  <c r="H541" i="1"/>
  <c r="H556" i="1"/>
  <c r="H586" i="1"/>
  <c r="H604" i="1"/>
  <c r="H463" i="1"/>
  <c r="H581" i="1"/>
  <c r="H466" i="1"/>
  <c r="H635" i="1"/>
  <c r="H515" i="1"/>
  <c r="H642" i="1"/>
  <c r="H505" i="1"/>
  <c r="H680" i="1"/>
  <c r="H562" i="1"/>
  <c r="H643" i="1"/>
  <c r="H516" i="1"/>
  <c r="H491" i="1"/>
  <c r="H523" i="1"/>
  <c r="H492" i="1"/>
  <c r="H484" i="1"/>
  <c r="H612" i="1"/>
  <c r="H500" i="1"/>
  <c r="H403" i="1"/>
  <c r="H605" i="1"/>
  <c r="H608" i="1"/>
  <c r="H546" i="1"/>
  <c r="H576" i="1"/>
  <c r="H651" i="1"/>
  <c r="H647" i="1"/>
  <c r="H571" i="1"/>
  <c r="H555" i="1"/>
  <c r="H553" i="1"/>
  <c r="H699" i="1"/>
  <c r="H587" i="1"/>
  <c r="H570" i="1"/>
  <c r="H620" i="1"/>
  <c r="H667" i="1"/>
  <c r="H695" i="1"/>
  <c r="H456" i="1"/>
  <c r="H595" i="1"/>
  <c r="H527" i="1"/>
  <c r="H683" i="1"/>
  <c r="H567" i="1"/>
  <c r="H582" i="1"/>
  <c r="H718" i="1"/>
  <c r="H689" i="1"/>
  <c r="H711" i="1"/>
  <c r="H677" i="1"/>
  <c r="H705" i="1"/>
  <c r="H495" i="1"/>
  <c r="H652" i="1"/>
  <c r="H589" i="1"/>
  <c r="H593" i="1"/>
  <c r="H531" i="1"/>
  <c r="H747" i="1"/>
  <c r="H558" i="1"/>
  <c r="H632" i="1"/>
  <c r="H437" i="1"/>
  <c r="H548" i="1"/>
  <c r="H590" i="1"/>
  <c r="H557" i="1"/>
  <c r="H666" i="1"/>
  <c r="H630" i="1"/>
  <c r="H599" i="1"/>
  <c r="H585" i="1"/>
  <c r="H685" i="1"/>
  <c r="H501" i="1"/>
  <c r="H644" i="1"/>
  <c r="H760" i="1"/>
  <c r="H720" i="1"/>
  <c r="H511" i="1"/>
  <c r="H611" i="1"/>
  <c r="H575" i="1"/>
  <c r="H710" i="1"/>
  <c r="H616" i="1"/>
  <c r="H744" i="1"/>
  <c r="H657" i="1"/>
  <c r="H655" i="1"/>
  <c r="H743" i="1"/>
  <c r="H594" i="1"/>
  <c r="H474" i="1"/>
  <c r="H602" i="1"/>
  <c r="H418" i="1"/>
  <c r="H645" i="1"/>
  <c r="H596" i="1"/>
  <c r="H712" i="1"/>
  <c r="H470" i="1"/>
  <c r="H716" i="1"/>
  <c r="H573" i="1"/>
  <c r="H624" i="1"/>
  <c r="H629" i="1"/>
  <c r="H584" i="1"/>
  <c r="H646" i="1"/>
  <c r="H601" i="1"/>
  <c r="H544" i="1"/>
  <c r="H733" i="1"/>
  <c r="H603" i="1"/>
  <c r="H569" i="1"/>
  <c r="H583" i="1"/>
  <c r="H613" i="1"/>
  <c r="H607" i="1"/>
  <c r="H610" i="1"/>
  <c r="H638" i="1"/>
  <c r="H799" i="1"/>
  <c r="H631" i="1"/>
  <c r="H774" i="1"/>
  <c r="H461" i="1"/>
  <c r="H670" i="1"/>
  <c r="H619" i="1"/>
  <c r="H614" i="1"/>
  <c r="H476" i="1"/>
  <c r="H803" i="1"/>
  <c r="H674" i="1"/>
  <c r="H700" i="1"/>
  <c r="H663" i="1"/>
  <c r="H768" i="1"/>
  <c r="H561" i="1"/>
  <c r="H592" i="1"/>
  <c r="H673" i="1"/>
  <c r="H545" i="1"/>
  <c r="H672" i="1"/>
  <c r="H832" i="1"/>
  <c r="H588" i="1"/>
  <c r="H687" i="1"/>
  <c r="H665" i="1"/>
  <c r="H617" i="1"/>
  <c r="H626" i="1"/>
  <c r="H621" i="1"/>
  <c r="H795" i="1"/>
  <c r="H507" i="1"/>
  <c r="H770" i="1"/>
  <c r="H633" i="1"/>
  <c r="H606" i="1"/>
  <c r="H791" i="1"/>
  <c r="H727" i="1"/>
  <c r="H568" i="1"/>
  <c r="H664" i="1"/>
  <c r="H488" i="1"/>
  <c r="H639" i="1"/>
  <c r="H407" i="1"/>
  <c r="H597" i="1"/>
  <c r="H693" i="1"/>
  <c r="H598" i="1"/>
  <c r="H767" i="1"/>
  <c r="H627" i="1"/>
  <c r="H708" i="1"/>
  <c r="H757" i="1"/>
  <c r="H668" i="1"/>
  <c r="H660" i="1"/>
  <c r="H681" i="1"/>
  <c r="H769" i="1"/>
  <c r="H781" i="1"/>
  <c r="H852" i="1"/>
  <c r="H574" i="1"/>
  <c r="H754" i="1"/>
  <c r="H641" i="1"/>
  <c r="H684" i="1"/>
  <c r="H719" i="1"/>
  <c r="H730" i="1"/>
  <c r="H572" i="1"/>
  <c r="H543" i="1"/>
  <c r="H824" i="1"/>
  <c r="H804" i="1"/>
  <c r="H831" i="1"/>
  <c r="H706" i="1"/>
  <c r="H671" i="1"/>
  <c r="H794" i="1"/>
  <c r="H634" i="1"/>
  <c r="H669" i="1"/>
  <c r="H829" i="1"/>
  <c r="H679" i="1"/>
  <c r="H656" i="1"/>
  <c r="H729" i="1"/>
  <c r="H745" i="1"/>
  <c r="H714" i="1"/>
  <c r="H676" i="1"/>
  <c r="H825" i="1"/>
  <c r="H425" i="1"/>
  <c r="H637" i="1"/>
  <c r="H816" i="1"/>
  <c r="H742" i="1"/>
  <c r="H715" i="1"/>
  <c r="H713" i="1"/>
  <c r="H811" i="1"/>
  <c r="H786" i="1"/>
  <c r="H790" i="1"/>
  <c r="H732" i="1"/>
  <c r="H766" i="1"/>
  <c r="H810" i="1"/>
  <c r="H924" i="1"/>
  <c r="H921" i="1"/>
  <c r="H445" i="1"/>
  <c r="H737" i="1"/>
  <c r="H514" i="1"/>
  <c r="H838" i="1"/>
  <c r="H763" i="1"/>
  <c r="H912" i="1"/>
  <c r="H658" i="1"/>
  <c r="H849" i="1"/>
  <c r="H698" i="1"/>
  <c r="H756" i="1"/>
  <c r="H866" i="1"/>
  <c r="H788" i="1"/>
  <c r="H649" i="1"/>
  <c r="H640" i="1"/>
  <c r="H857" i="1"/>
  <c r="H755" i="1"/>
  <c r="H877" i="1"/>
  <c r="H577" i="1"/>
  <c r="H691" i="1"/>
  <c r="H692" i="1"/>
  <c r="H941" i="1"/>
  <c r="H662" i="1"/>
  <c r="H778" i="1"/>
  <c r="H904" i="1"/>
  <c r="H661" i="1"/>
  <c r="H517" i="1"/>
  <c r="H854" i="1"/>
  <c r="H636" i="1"/>
  <c r="H853" i="1"/>
  <c r="H554" i="1"/>
  <c r="H808" i="1"/>
  <c r="H771" i="1"/>
  <c r="H805" i="1"/>
  <c r="H628" i="1"/>
  <c r="H688" i="1"/>
  <c r="H833" i="1"/>
  <c r="H772" i="1"/>
  <c r="H809" i="1"/>
  <c r="H905" i="1"/>
  <c r="H856" i="1"/>
  <c r="H615" i="1"/>
  <c r="H686" i="1"/>
  <c r="H863" i="1"/>
  <c r="H815" i="1"/>
  <c r="H741" i="1"/>
  <c r="H682" i="1"/>
  <c r="H836" i="1"/>
  <c r="H764" i="1"/>
  <c r="H828" i="1"/>
  <c r="H872" i="1"/>
  <c r="H859" i="1"/>
  <c r="H480" i="1"/>
  <c r="H869" i="1"/>
  <c r="H618" i="1"/>
  <c r="H890" i="1"/>
  <c r="H868" i="1"/>
  <c r="H813" i="1"/>
  <c r="H451" i="1"/>
  <c r="H927" i="1"/>
  <c r="H911" i="1"/>
  <c r="H900" i="1"/>
  <c r="H821" i="1"/>
  <c r="H806" i="1"/>
  <c r="H834" i="1"/>
  <c r="H690" i="1"/>
  <c r="H939" i="1"/>
  <c r="H886" i="1"/>
  <c r="H724" i="1"/>
  <c r="H899" i="1"/>
  <c r="H969" i="1"/>
  <c r="H753" i="1"/>
  <c r="H780" i="1"/>
  <c r="H958" i="1"/>
  <c r="H973" i="1"/>
  <c r="H865" i="1"/>
  <c r="H953" i="1"/>
  <c r="H947" i="1"/>
  <c r="H762" i="1"/>
  <c r="H844" i="1"/>
  <c r="H709" i="1"/>
  <c r="H820" i="1"/>
  <c r="H819" i="1"/>
  <c r="H923" i="1"/>
  <c r="H871" i="1"/>
  <c r="H895" i="1"/>
  <c r="H702" i="1"/>
  <c r="H703" i="1"/>
  <c r="H731" i="1"/>
  <c r="H915" i="1"/>
  <c r="H773" i="1"/>
  <c r="H956" i="1"/>
  <c r="H659" i="1"/>
  <c r="H917" i="1"/>
  <c r="H704" i="1"/>
  <c r="H830" i="1"/>
  <c r="H707" i="1"/>
  <c r="H779" i="1"/>
  <c r="H798" i="1"/>
  <c r="H999" i="1"/>
  <c r="H847" i="1"/>
  <c r="H1011" i="1"/>
  <c r="H752" i="1"/>
  <c r="H937" i="1"/>
  <c r="H797" i="1"/>
  <c r="H945" i="1"/>
  <c r="H891" i="1"/>
  <c r="H942" i="1"/>
  <c r="H776" i="1"/>
  <c r="H846" i="1"/>
  <c r="H879" i="1"/>
  <c r="H841" i="1"/>
  <c r="H978" i="1"/>
  <c r="H881" i="1"/>
  <c r="H835" i="1"/>
  <c r="H739" i="1"/>
  <c r="H775" i="1"/>
  <c r="H765" i="1"/>
  <c r="H735" i="1"/>
  <c r="H826" i="1"/>
  <c r="H726" i="1"/>
  <c r="H949" i="1"/>
  <c r="H943" i="1"/>
  <c r="H898" i="1"/>
  <c r="H1044" i="1"/>
  <c r="H876" i="1"/>
  <c r="H897" i="1"/>
  <c r="H721" i="1"/>
  <c r="H701" i="1"/>
  <c r="H893" i="1"/>
  <c r="H938" i="1"/>
  <c r="H796" i="1"/>
  <c r="H962" i="1"/>
  <c r="H910" i="1"/>
  <c r="H960" i="1"/>
  <c r="H758" i="1"/>
  <c r="H1023" i="1"/>
  <c r="H851" i="1"/>
  <c r="H992" i="1"/>
  <c r="H746" i="1"/>
  <c r="H748" i="1"/>
  <c r="H738" i="1"/>
  <c r="H653" i="1"/>
  <c r="H882" i="1"/>
  <c r="H972" i="1"/>
  <c r="H883" i="1"/>
  <c r="H984" i="1"/>
  <c r="H1013" i="1"/>
  <c r="H888" i="1"/>
  <c r="H1018" i="1"/>
  <c r="H840" i="1"/>
  <c r="H1014" i="1"/>
  <c r="H970" i="1"/>
  <c r="H929" i="1"/>
  <c r="H914" i="1"/>
  <c r="H777" i="1"/>
  <c r="H1026" i="1"/>
  <c r="H1071" i="1"/>
  <c r="H787" i="1"/>
  <c r="H966" i="1"/>
  <c r="H998" i="1"/>
  <c r="H1028" i="1"/>
  <c r="H1019" i="1"/>
  <c r="H800" i="1"/>
  <c r="H988" i="1"/>
  <c r="H968" i="1"/>
  <c r="H986" i="1"/>
  <c r="H918" i="1"/>
  <c r="H812" i="1"/>
  <c r="H1048" i="1"/>
  <c r="H1082" i="1"/>
  <c r="H965" i="1"/>
  <c r="H889" i="1"/>
  <c r="H925" i="1"/>
  <c r="H885" i="1"/>
  <c r="H1021" i="1"/>
  <c r="H1078" i="1"/>
  <c r="H907" i="1"/>
  <c r="H913" i="1"/>
  <c r="H963" i="1"/>
  <c r="H785" i="1"/>
  <c r="H1016" i="1"/>
  <c r="H1037" i="1"/>
  <c r="H1005" i="1"/>
  <c r="H783" i="1"/>
  <c r="H793" i="1"/>
  <c r="H1052" i="1"/>
  <c r="H993" i="1"/>
  <c r="H1075" i="1"/>
  <c r="H521" i="1"/>
  <c r="H842" i="1"/>
  <c r="H1114" i="1"/>
  <c r="H822" i="1"/>
  <c r="H802" i="1"/>
  <c r="H1003" i="1"/>
  <c r="H512" i="1"/>
  <c r="H784" i="1"/>
  <c r="H1033" i="1"/>
  <c r="H983" i="1"/>
  <c r="H1015" i="1"/>
  <c r="H1092" i="1"/>
  <c r="H855" i="1"/>
  <c r="H950" i="1"/>
  <c r="H1001" i="1"/>
  <c r="H1096" i="1"/>
  <c r="H971" i="1"/>
  <c r="H801" i="1"/>
  <c r="H870" i="1"/>
  <c r="H997" i="1"/>
  <c r="H1009" i="1"/>
  <c r="H902" i="1"/>
  <c r="H1081" i="1"/>
  <c r="H1010" i="1"/>
  <c r="H782" i="1"/>
  <c r="H940" i="1"/>
  <c r="H717" i="1"/>
  <c r="H1066" i="1"/>
  <c r="H807" i="1"/>
  <c r="H930" i="1"/>
  <c r="H995" i="1"/>
  <c r="H919" i="1"/>
  <c r="H1084" i="1"/>
  <c r="H1035" i="1"/>
  <c r="H850" i="1"/>
  <c r="H961" i="1"/>
  <c r="H1102" i="1"/>
  <c r="H908" i="1"/>
  <c r="H622" i="1"/>
  <c r="H1051" i="1"/>
  <c r="H654" i="1"/>
  <c r="H1120" i="1"/>
  <c r="H954" i="1"/>
  <c r="H1056" i="1"/>
  <c r="H946" i="1"/>
  <c r="H1112" i="1"/>
  <c r="H814" i="1"/>
  <c r="H696" i="1"/>
  <c r="H977" i="1"/>
  <c r="H1024" i="1"/>
  <c r="H1057" i="1"/>
  <c r="H722" i="1"/>
  <c r="H867" i="1"/>
  <c r="H723" i="1"/>
  <c r="H1047" i="1"/>
  <c r="H928" i="1"/>
  <c r="H1086" i="1"/>
  <c r="H1158" i="1"/>
  <c r="H996" i="1"/>
  <c r="H1006" i="1"/>
  <c r="H792" i="1"/>
  <c r="H843" i="1"/>
  <c r="H1029" i="1"/>
  <c r="H934" i="1"/>
  <c r="H1043" i="1"/>
  <c r="H1115" i="1"/>
  <c r="H1118" i="1"/>
  <c r="H823" i="1"/>
  <c r="H873" i="1"/>
  <c r="H837" i="1"/>
  <c r="H1161" i="1"/>
  <c r="H944" i="1"/>
  <c r="H845" i="1"/>
  <c r="H926" i="1"/>
  <c r="H1050" i="1"/>
  <c r="H1007" i="1"/>
  <c r="H1098" i="1"/>
  <c r="H1101" i="1"/>
  <c r="H976" i="1"/>
  <c r="H1025" i="1"/>
  <c r="H1055" i="1"/>
  <c r="H697" i="1"/>
  <c r="H922" i="1"/>
  <c r="H1000" i="1"/>
  <c r="H1107" i="1"/>
  <c r="H1132" i="1"/>
  <c r="H991" i="1"/>
  <c r="H1189" i="1"/>
  <c r="H896" i="1"/>
  <c r="H1136" i="1"/>
  <c r="H931" i="1"/>
  <c r="H1129" i="1"/>
  <c r="H861" i="1"/>
  <c r="H936" i="1"/>
  <c r="H894" i="1"/>
  <c r="H1143" i="1"/>
  <c r="H874" i="1"/>
  <c r="H761" i="1"/>
  <c r="H1064" i="1"/>
  <c r="H892" i="1"/>
  <c r="H994" i="1"/>
  <c r="H1031" i="1"/>
  <c r="H1008" i="1"/>
  <c r="H959" i="1"/>
  <c r="H864" i="1"/>
  <c r="H901" i="1"/>
  <c r="H1126" i="1"/>
  <c r="H1150" i="1"/>
  <c r="H981" i="1"/>
  <c r="H1180" i="1"/>
  <c r="H1173" i="1"/>
  <c r="H1085" i="1"/>
  <c r="H1105" i="1"/>
  <c r="H1090" i="1"/>
  <c r="H909" i="1"/>
  <c r="H1203" i="1"/>
  <c r="H1100" i="1"/>
  <c r="H1179" i="1"/>
  <c r="H1192" i="1"/>
  <c r="H1099" i="1"/>
  <c r="H1058" i="1"/>
  <c r="H1027" i="1"/>
  <c r="H1156" i="1"/>
  <c r="H1083" i="1"/>
  <c r="H1022" i="1"/>
  <c r="H974" i="1"/>
  <c r="H1094" i="1"/>
  <c r="H990" i="1"/>
  <c r="H1137" i="1"/>
  <c r="H860" i="1"/>
  <c r="H952" i="1"/>
  <c r="H1155" i="1"/>
  <c r="H1053" i="1"/>
  <c r="H1073" i="1"/>
  <c r="H1133" i="1"/>
  <c r="H1232" i="1"/>
  <c r="H1184" i="1"/>
  <c r="H1145" i="1"/>
  <c r="H1168" i="1"/>
  <c r="H1032" i="1"/>
  <c r="H985" i="1"/>
  <c r="H1059" i="1"/>
  <c r="H1110" i="1"/>
  <c r="H1244" i="1"/>
  <c r="H1172" i="1"/>
  <c r="H1215" i="1"/>
  <c r="H1095" i="1"/>
  <c r="H1204" i="1"/>
  <c r="H1191" i="1"/>
  <c r="H1205" i="1"/>
  <c r="H1176" i="1"/>
  <c r="H880" i="1"/>
  <c r="H1012" i="1"/>
  <c r="H1088" i="1"/>
  <c r="H1225" i="1"/>
  <c r="H1076" i="1"/>
  <c r="H932" i="1"/>
  <c r="H1002" i="1"/>
  <c r="H1214" i="1"/>
  <c r="H1041" i="1"/>
  <c r="H1104" i="1"/>
  <c r="H1250" i="1"/>
  <c r="H1220" i="1"/>
  <c r="H817" i="1"/>
  <c r="H1039" i="1"/>
  <c r="H827" i="1"/>
  <c r="H987" i="1"/>
  <c r="H1146" i="1"/>
  <c r="H1124" i="1"/>
  <c r="H1065" i="1"/>
  <c r="H734" i="1"/>
  <c r="H1157" i="1"/>
  <c r="H1235" i="1"/>
  <c r="H1135" i="1"/>
  <c r="H1153" i="1"/>
  <c r="H1070" i="1"/>
  <c r="H957" i="1"/>
  <c r="H858" i="1"/>
  <c r="H694" i="1"/>
  <c r="H1111" i="1"/>
  <c r="H1042" i="1"/>
  <c r="H1106" i="1"/>
  <c r="H1243" i="1"/>
  <c r="H1238" i="1"/>
  <c r="H1072" i="1"/>
  <c r="H1151" i="1"/>
  <c r="H1239" i="1"/>
  <c r="H1142" i="1"/>
  <c r="H1188" i="1"/>
  <c r="H1062" i="1"/>
  <c r="H1113" i="1"/>
  <c r="H878" i="1"/>
  <c r="H906" i="1"/>
  <c r="H1069" i="1"/>
  <c r="H887" i="1"/>
  <c r="H920" i="1"/>
  <c r="H1121" i="1"/>
  <c r="H1077" i="1"/>
  <c r="H1036" i="1"/>
  <c r="H1061" i="1"/>
  <c r="H964" i="1"/>
  <c r="H1221" i="1"/>
  <c r="H1144" i="1"/>
  <c r="H1228" i="1"/>
  <c r="H1196" i="1"/>
  <c r="H916" i="1"/>
  <c r="H1131" i="1"/>
  <c r="H1217" i="1"/>
  <c r="H1219" i="1"/>
  <c r="H948" i="1"/>
  <c r="H1038" i="1"/>
  <c r="H1130" i="1"/>
  <c r="H818" i="1"/>
  <c r="H1154" i="1"/>
  <c r="H1314" i="1"/>
  <c r="H1201" i="1"/>
  <c r="H1004" i="1"/>
  <c r="H1046" i="1"/>
  <c r="H1152" i="1"/>
  <c r="H1199" i="1"/>
  <c r="H1063" i="1"/>
  <c r="H1091" i="1"/>
  <c r="H1253" i="1"/>
  <c r="H1034" i="1"/>
  <c r="H1198" i="1"/>
  <c r="H1060" i="1"/>
  <c r="H1171" i="1"/>
  <c r="H1174" i="1"/>
  <c r="H1296" i="1"/>
  <c r="H955" i="1"/>
  <c r="H1054" i="1"/>
  <c r="H1325" i="1"/>
  <c r="H862" i="1"/>
  <c r="H1141" i="1"/>
  <c r="H1222" i="1"/>
  <c r="H736" i="1"/>
  <c r="H1097" i="1"/>
  <c r="H1178" i="1"/>
  <c r="H903" i="1"/>
  <c r="H750" i="1"/>
  <c r="H1185" i="1"/>
  <c r="H1049" i="1"/>
  <c r="H1342" i="1"/>
  <c r="H1213" i="1"/>
  <c r="H1128" i="1"/>
  <c r="H1210" i="1"/>
  <c r="H1233" i="1"/>
  <c r="H1341" i="1"/>
  <c r="H1271" i="1"/>
  <c r="H1089" i="1"/>
  <c r="H1315" i="1"/>
  <c r="H1307" i="1"/>
  <c r="H1263" i="1"/>
  <c r="H1364" i="1"/>
  <c r="H1240" i="1"/>
  <c r="H1345" i="1"/>
  <c r="H1108" i="1"/>
  <c r="H1282" i="1"/>
  <c r="H1177" i="1"/>
  <c r="H1236" i="1"/>
  <c r="H1264" i="1"/>
  <c r="H1119" i="1"/>
  <c r="H1276" i="1"/>
  <c r="H1182" i="1"/>
  <c r="H1290" i="1"/>
  <c r="H1280" i="1"/>
  <c r="H740" i="1"/>
  <c r="H1040" i="1"/>
  <c r="H1346" i="1"/>
  <c r="H1352" i="1"/>
  <c r="H1277" i="1"/>
  <c r="H1170" i="1"/>
  <c r="H1125" i="1"/>
  <c r="H1140" i="1"/>
  <c r="H1202" i="1"/>
  <c r="H848" i="1"/>
  <c r="H1343" i="1"/>
  <c r="H1209" i="1"/>
  <c r="H1067" i="1"/>
  <c r="H1216" i="1"/>
  <c r="H1087" i="1"/>
  <c r="H1068" i="1"/>
  <c r="H1195" i="1"/>
  <c r="H1164" i="1"/>
  <c r="H1242" i="1"/>
  <c r="H982" i="1"/>
  <c r="H1138" i="1"/>
  <c r="H749" i="1"/>
  <c r="H678" i="1"/>
  <c r="H1338" i="1"/>
  <c r="H1020" i="1"/>
  <c r="H1251" i="1"/>
  <c r="H1246" i="1"/>
  <c r="H1247" i="1"/>
  <c r="H1237" i="1"/>
  <c r="H1175" i="1"/>
  <c r="H1093" i="1"/>
  <c r="H1231" i="1"/>
  <c r="H1080" i="1"/>
  <c r="H1229" i="1"/>
  <c r="H1392" i="1"/>
  <c r="H1190" i="1"/>
  <c r="H1103" i="1"/>
  <c r="H1149" i="1"/>
  <c r="H1226" i="1"/>
  <c r="H1274" i="1"/>
  <c r="H951" i="1"/>
  <c r="H625" i="1"/>
  <c r="H1357" i="1"/>
  <c r="H1285" i="1"/>
  <c r="H1166" i="1"/>
  <c r="H839" i="1"/>
  <c r="H1297" i="1"/>
  <c r="H1350" i="1"/>
  <c r="H1147" i="1"/>
  <c r="H1074" i="1"/>
  <c r="H1208" i="1"/>
  <c r="H1186" i="1"/>
  <c r="H1223" i="1"/>
  <c r="H1227" i="1"/>
  <c r="H1224" i="1"/>
  <c r="H1230" i="1"/>
  <c r="H1317" i="1"/>
  <c r="H1293" i="1"/>
  <c r="H1273" i="1"/>
  <c r="H1045" i="1"/>
  <c r="H1414" i="1"/>
  <c r="H1313" i="1"/>
  <c r="H1123" i="1"/>
  <c r="H1261" i="1"/>
  <c r="H1373" i="1"/>
  <c r="H1348" i="1"/>
  <c r="H1248" i="1"/>
  <c r="H1109" i="1"/>
  <c r="H1167" i="1"/>
  <c r="H1234" i="1"/>
  <c r="H1318" i="1"/>
  <c r="H1328" i="1"/>
  <c r="H1349" i="1"/>
  <c r="H1372" i="1"/>
  <c r="H1332" i="1"/>
  <c r="H1298" i="1"/>
  <c r="H1272" i="1"/>
  <c r="H1249" i="1"/>
  <c r="H1181" i="1"/>
  <c r="H1300" i="1"/>
  <c r="H1323" i="1"/>
  <c r="H1351" i="1"/>
  <c r="H1260" i="1"/>
  <c r="H1127" i="1"/>
  <c r="H1333" i="1"/>
  <c r="H1310" i="1"/>
  <c r="H1134" i="1"/>
  <c r="H1289" i="1"/>
  <c r="H1017" i="1"/>
  <c r="H759" i="1"/>
  <c r="H1303" i="1"/>
  <c r="H1306" i="1"/>
  <c r="H1379" i="1"/>
  <c r="H1371" i="1"/>
  <c r="H1344" i="1"/>
  <c r="H1139" i="1"/>
  <c r="H1258" i="1"/>
  <c r="H1266" i="1"/>
  <c r="H1270" i="1"/>
  <c r="H1294" i="1"/>
  <c r="H1212" i="1"/>
  <c r="H1162" i="1"/>
  <c r="H1163" i="1"/>
  <c r="H1419" i="1"/>
  <c r="H1304" i="1"/>
  <c r="H1381" i="1"/>
  <c r="H1197" i="1"/>
  <c r="H1361" i="1"/>
  <c r="H1169" i="1"/>
  <c r="H1494" i="1"/>
  <c r="H1207" i="1"/>
  <c r="H1200" i="1"/>
  <c r="H1256" i="1"/>
  <c r="H1275" i="1"/>
  <c r="H1358" i="1"/>
  <c r="H1403" i="1"/>
  <c r="H1432" i="1"/>
  <c r="H980" i="1"/>
  <c r="H1265" i="1"/>
  <c r="H1337" i="1"/>
  <c r="H1257" i="1"/>
  <c r="H1262" i="1"/>
  <c r="H1211" i="1"/>
  <c r="H1394" i="1"/>
  <c r="H1405" i="1"/>
  <c r="H875" i="1"/>
  <c r="H1424" i="1"/>
  <c r="H1418" i="1"/>
  <c r="H1425" i="1"/>
  <c r="H1268" i="1"/>
  <c r="H1316" i="1"/>
  <c r="H1269" i="1"/>
  <c r="H1355" i="1"/>
  <c r="H1390" i="1"/>
  <c r="H1386" i="1"/>
  <c r="H191" i="1"/>
  <c r="H1354" i="1"/>
  <c r="H1415" i="1"/>
  <c r="H1324" i="1"/>
  <c r="H1420" i="1"/>
  <c r="H1330" i="1"/>
  <c r="H1431" i="1"/>
  <c r="H1461" i="1"/>
  <c r="H1311" i="1"/>
  <c r="H1327" i="1"/>
  <c r="H1368" i="1"/>
  <c r="H1470" i="1"/>
  <c r="H1301" i="1"/>
  <c r="H1302" i="1"/>
  <c r="H1366" i="1"/>
  <c r="H1363" i="1"/>
  <c r="H1281" i="1"/>
  <c r="H1340" i="1"/>
  <c r="H1122" i="1"/>
  <c r="H1444" i="1"/>
  <c r="H1267" i="1"/>
  <c r="H1279" i="1"/>
  <c r="H1245" i="1"/>
  <c r="H1433" i="1"/>
  <c r="H1331" i="1"/>
  <c r="H1430" i="1"/>
  <c r="H1288" i="1"/>
  <c r="H1399" i="1"/>
  <c r="H1319" i="1"/>
  <c r="H1409" i="1"/>
  <c r="H1187" i="1"/>
  <c r="H979" i="1"/>
  <c r="H1360" i="1"/>
  <c r="H728" i="1"/>
  <c r="H1336" i="1"/>
  <c r="H1489" i="1"/>
  <c r="H1326" i="1"/>
  <c r="H1255" i="1"/>
  <c r="H1383" i="1"/>
  <c r="H1148" i="1"/>
  <c r="H1450" i="1"/>
  <c r="H1320" i="1"/>
  <c r="H1259" i="1"/>
  <c r="H1441" i="1"/>
  <c r="H1451" i="1"/>
  <c r="H1445" i="1"/>
  <c r="H1321" i="1"/>
  <c r="H1299" i="1"/>
  <c r="H1375" i="1"/>
  <c r="H1458" i="1"/>
  <c r="H1453" i="1"/>
  <c r="H1413" i="1"/>
  <c r="H1206" i="1"/>
  <c r="H1421" i="1"/>
  <c r="H1322" i="1"/>
  <c r="H1428" i="1"/>
  <c r="H1454" i="1"/>
  <c r="H1459" i="1"/>
  <c r="H1468" i="1"/>
  <c r="H1504" i="1"/>
  <c r="H1442" i="1"/>
  <c r="H1362" i="1"/>
  <c r="H1193" i="1"/>
  <c r="H1476" i="1"/>
  <c r="H1509" i="1"/>
  <c r="H1183" i="1"/>
  <c r="H1505" i="1"/>
  <c r="H1455" i="1"/>
  <c r="H1493" i="1"/>
  <c r="H675" i="1"/>
  <c r="H1359" i="1"/>
  <c r="H1407" i="1"/>
  <c r="H1334" i="1"/>
  <c r="H1382" i="1"/>
  <c r="H1483" i="1"/>
  <c r="H967" i="1"/>
  <c r="H1456" i="1"/>
  <c r="H1491" i="1"/>
  <c r="H1367" i="1"/>
  <c r="H1401" i="1"/>
  <c r="H1482" i="1"/>
  <c r="H1292" i="1"/>
  <c r="H1411" i="1"/>
  <c r="H1464" i="1"/>
  <c r="H1436" i="1"/>
  <c r="H1495" i="1"/>
  <c r="H1396" i="1"/>
  <c r="H884" i="1"/>
  <c r="H1347" i="1"/>
  <c r="H1380" i="1"/>
  <c r="H1481" i="1"/>
  <c r="H1435" i="1"/>
  <c r="H1486" i="1"/>
  <c r="H1389" i="1"/>
  <c r="H1473" i="1"/>
  <c r="H1526" i="1"/>
  <c r="H1218" i="1"/>
  <c r="H1488" i="1"/>
  <c r="H1335" i="1"/>
  <c r="H1472" i="1"/>
  <c r="H1497" i="1"/>
  <c r="H1516" i="1"/>
  <c r="H1395" i="1"/>
  <c r="H1329" i="1"/>
  <c r="H989" i="1"/>
  <c r="H1512" i="1"/>
  <c r="H1241" i="1"/>
  <c r="H1393" i="1"/>
  <c r="H1427" i="1"/>
  <c r="H1503" i="1"/>
  <c r="H1397" i="1"/>
  <c r="H1374" i="1"/>
  <c r="H1400" i="1"/>
  <c r="H1515" i="1"/>
  <c r="H1471" i="1"/>
  <c r="H1508" i="1"/>
  <c r="H1501" i="1"/>
  <c r="H1378" i="1"/>
  <c r="H1030" i="1"/>
  <c r="H1353" i="1"/>
  <c r="H1423" i="1"/>
  <c r="H1412" i="1"/>
  <c r="H1529" i="1"/>
  <c r="H1339" i="1"/>
  <c r="H1534" i="1"/>
  <c r="H1309" i="1"/>
  <c r="H1479" i="1"/>
  <c r="H1447" i="1"/>
  <c r="H975" i="1"/>
  <c r="H1404" i="1"/>
  <c r="H1387" i="1"/>
  <c r="H1523" i="1"/>
  <c r="H1402" i="1"/>
  <c r="H1391" i="1"/>
  <c r="H1446" i="1"/>
  <c r="H1465" i="1"/>
  <c r="H1487" i="1"/>
  <c r="H1478" i="1"/>
  <c r="H1369" i="1"/>
  <c r="H1429" i="1"/>
  <c r="H1370" i="1"/>
  <c r="H1496" i="1"/>
  <c r="H1532" i="1"/>
  <c r="H1278" i="1"/>
  <c r="H1492" i="1"/>
  <c r="H1287" i="1"/>
  <c r="H1356" i="1"/>
  <c r="H1388" i="1"/>
  <c r="H1499" i="1"/>
  <c r="H1531" i="1"/>
  <c r="H1384" i="1"/>
  <c r="H1463" i="1"/>
  <c r="H1475" i="1"/>
  <c r="H1437" i="1"/>
  <c r="H1443" i="1"/>
  <c r="H1385" i="1"/>
  <c r="H1460" i="1"/>
  <c r="H1286" i="1"/>
  <c r="H1506" i="1"/>
  <c r="H1474" i="1"/>
  <c r="H1527" i="1"/>
  <c r="H1448" i="1"/>
  <c r="H1440" i="1"/>
  <c r="H1524" i="1"/>
  <c r="H1467" i="1"/>
  <c r="H1410" i="1"/>
  <c r="H1525" i="1"/>
  <c r="H1117" i="1"/>
  <c r="H1568" i="1"/>
  <c r="H1567" i="1"/>
  <c r="H1563" i="1"/>
  <c r="H1498" i="1"/>
  <c r="H1520" i="1"/>
  <c r="H1116" i="1"/>
  <c r="H1518" i="1"/>
  <c r="H1462" i="1"/>
  <c r="H1560" i="1"/>
  <c r="H1545" i="1"/>
  <c r="H1284" i="1"/>
  <c r="H1535" i="1"/>
  <c r="H1536" i="1"/>
  <c r="H1559" i="1"/>
  <c r="H1485" i="1"/>
  <c r="H1507" i="1"/>
  <c r="H935" i="1"/>
  <c r="H1165" i="1"/>
  <c r="H1377" i="1"/>
  <c r="H1585" i="1"/>
  <c r="H1408" i="1"/>
  <c r="H1519" i="1"/>
  <c r="H1522" i="1"/>
  <c r="H1533" i="1"/>
  <c r="H1434" i="1"/>
  <c r="H1426" i="1"/>
  <c r="H1548" i="1"/>
  <c r="H1592" i="1"/>
  <c r="H1589" i="1"/>
  <c r="H1477" i="1"/>
  <c r="H1555" i="1"/>
  <c r="H1546" i="1"/>
  <c r="H1308" i="1"/>
  <c r="H1466" i="1"/>
  <c r="H1538" i="1"/>
  <c r="H1569" i="1"/>
  <c r="H1573" i="1"/>
  <c r="H1530" i="1"/>
  <c r="H1558" i="1"/>
  <c r="H1581" i="1"/>
  <c r="H1539" i="1"/>
  <c r="H1514" i="1"/>
  <c r="H1549" i="1"/>
  <c r="H1566" i="1"/>
  <c r="H1593" i="1"/>
  <c r="H1544" i="1"/>
  <c r="H1502" i="1"/>
  <c r="H1513" i="1"/>
  <c r="H1576" i="1"/>
  <c r="H1554" i="1"/>
  <c r="H1562" i="1"/>
  <c r="H1577" i="1"/>
  <c r="H1490" i="1"/>
  <c r="H1517" i="1"/>
  <c r="H1603" i="1"/>
  <c r="H1550" i="1"/>
  <c r="H1457" i="1"/>
  <c r="H1556" i="1"/>
  <c r="H1605" i="1"/>
  <c r="H1591" i="1"/>
  <c r="H1582" i="1"/>
  <c r="H1452" i="1"/>
  <c r="H1422" i="1"/>
  <c r="H1607" i="1"/>
  <c r="H1590" i="1"/>
  <c r="H1587" i="1"/>
  <c r="H1079" i="1"/>
  <c r="H1252" i="1"/>
  <c r="H1595" i="1"/>
  <c r="H1484" i="1"/>
  <c r="H1528" i="1"/>
  <c r="H1416" i="1"/>
  <c r="H1583" i="1"/>
  <c r="H1565" i="1"/>
  <c r="H1604" i="1"/>
  <c r="H1557" i="1"/>
  <c r="H1579" i="1"/>
  <c r="H1312" i="1"/>
  <c r="H1480" i="1"/>
  <c r="H1540" i="1"/>
  <c r="H1596" i="1"/>
  <c r="H1561" i="1"/>
  <c r="H1588" i="1"/>
  <c r="H1597" i="1"/>
  <c r="H1564" i="1"/>
  <c r="H1599" i="1"/>
  <c r="H1586" i="1"/>
  <c r="H1500" i="1"/>
  <c r="H1295" i="1"/>
  <c r="H1594" i="1"/>
  <c r="H1600" i="1"/>
  <c r="H1283" i="1"/>
  <c r="H1572" i="1"/>
  <c r="H1194" i="1"/>
  <c r="H1610" i="1"/>
  <c r="H1608" i="1"/>
  <c r="H1570" i="1"/>
  <c r="H1601" i="1"/>
  <c r="H1521" i="1"/>
  <c r="H1553" i="1"/>
  <c r="H1606" i="1"/>
  <c r="H1406" i="1"/>
  <c r="H1305" i="1"/>
  <c r="H1551" i="1"/>
  <c r="H1543" i="1"/>
  <c r="H1602" i="1"/>
  <c r="H1611" i="1"/>
  <c r="H1449" i="1"/>
  <c r="H1609" i="1"/>
  <c r="H1613" i="1"/>
  <c r="H1615" i="1"/>
  <c r="H1580" i="1"/>
  <c r="H1510" i="1"/>
  <c r="H1552" i="1"/>
  <c r="H933" i="1"/>
  <c r="H1578" i="1"/>
  <c r="H1291" i="1"/>
  <c r="H1598" i="1"/>
  <c r="H1574" i="1"/>
  <c r="H1617" i="1"/>
  <c r="H580" i="1"/>
  <c r="H1365" i="1"/>
  <c r="H1511" i="1"/>
  <c r="H1614" i="1"/>
  <c r="H1618" i="1"/>
  <c r="H1612" i="1"/>
  <c r="H1616" i="1"/>
  <c r="H1254" i="1"/>
  <c r="H1547" i="1"/>
  <c r="H725" i="1"/>
  <c r="H1619" i="1"/>
  <c r="H1376" i="1"/>
  <c r="H1541" i="1"/>
  <c r="H1159" i="1"/>
  <c r="H1160" i="1"/>
  <c r="H1469" i="1"/>
  <c r="H1575" i="1"/>
  <c r="H1537" i="1"/>
  <c r="H789" i="1"/>
  <c r="H751" i="1"/>
  <c r="H1584" i="1"/>
  <c r="H1542" i="1"/>
  <c r="H1398" i="1"/>
  <c r="H1417" i="1"/>
  <c r="H1438" i="1"/>
  <c r="H1439" i="1"/>
  <c r="H1571" i="1"/>
  <c r="F2" i="1"/>
  <c r="F5" i="1"/>
  <c r="F3" i="1"/>
  <c r="F4" i="1"/>
  <c r="F8" i="1"/>
  <c r="F7" i="1"/>
  <c r="F12" i="1"/>
  <c r="F9" i="1"/>
  <c r="F10" i="1"/>
  <c r="F15" i="1"/>
  <c r="F11" i="1"/>
  <c r="F14" i="1"/>
  <c r="F6" i="1"/>
  <c r="F13" i="1"/>
  <c r="F17" i="1"/>
  <c r="F19" i="1"/>
  <c r="F21" i="1"/>
  <c r="F18" i="1"/>
  <c r="F26" i="1"/>
  <c r="F23" i="1"/>
  <c r="F22" i="1"/>
  <c r="F27" i="1"/>
  <c r="F16" i="1"/>
  <c r="F24" i="1"/>
  <c r="F28" i="1"/>
  <c r="F32" i="1"/>
  <c r="F20" i="1"/>
  <c r="F31" i="1"/>
  <c r="F36" i="1"/>
  <c r="F29" i="1"/>
  <c r="F34" i="1"/>
  <c r="F38" i="1"/>
  <c r="F30" i="1"/>
  <c r="F39" i="1"/>
  <c r="F35" i="1"/>
  <c r="F33" i="1"/>
  <c r="F43" i="1"/>
  <c r="F37" i="1"/>
  <c r="F45" i="1"/>
  <c r="F46" i="1"/>
  <c r="F40" i="1"/>
  <c r="F47" i="1"/>
  <c r="F42" i="1"/>
  <c r="F25" i="1"/>
  <c r="F55" i="1"/>
  <c r="F49" i="1"/>
  <c r="F52" i="1"/>
  <c r="F51" i="1"/>
  <c r="F53" i="1"/>
  <c r="F56" i="1"/>
  <c r="F48" i="1"/>
  <c r="F61" i="1"/>
  <c r="F65" i="1"/>
  <c r="F64" i="1"/>
  <c r="F62" i="1"/>
  <c r="F60" i="1"/>
  <c r="F78" i="1"/>
  <c r="F59" i="1"/>
  <c r="F63" i="1"/>
  <c r="F66" i="1"/>
  <c r="F41" i="1"/>
  <c r="F67" i="1"/>
  <c r="F80" i="1"/>
  <c r="F57" i="1"/>
  <c r="F68" i="1"/>
  <c r="F69" i="1"/>
  <c r="F83" i="1"/>
  <c r="F54" i="1"/>
  <c r="F72" i="1"/>
  <c r="F93" i="1"/>
  <c r="F76" i="1"/>
  <c r="F75" i="1"/>
  <c r="F77" i="1"/>
  <c r="F79" i="1"/>
  <c r="F82" i="1"/>
  <c r="F81" i="1"/>
  <c r="F85" i="1"/>
  <c r="F58" i="1"/>
  <c r="F88" i="1"/>
  <c r="F44" i="1"/>
  <c r="F84" i="1"/>
  <c r="F70" i="1"/>
  <c r="F74" i="1"/>
  <c r="F96" i="1"/>
  <c r="F108" i="1"/>
  <c r="F94" i="1"/>
  <c r="F112" i="1"/>
  <c r="F91" i="1"/>
  <c r="F86" i="1"/>
  <c r="F97" i="1"/>
  <c r="F89" i="1"/>
  <c r="F92" i="1"/>
  <c r="F95" i="1"/>
  <c r="F101" i="1"/>
  <c r="F103" i="1"/>
  <c r="F98" i="1"/>
  <c r="F87" i="1"/>
  <c r="F102" i="1"/>
  <c r="F100" i="1"/>
  <c r="F123" i="1"/>
  <c r="F106" i="1"/>
  <c r="F99" i="1"/>
  <c r="F114" i="1"/>
  <c r="F131" i="1"/>
  <c r="F107" i="1"/>
  <c r="F113" i="1"/>
  <c r="F120" i="1"/>
  <c r="F132" i="1"/>
  <c r="F105" i="1"/>
  <c r="F115" i="1"/>
  <c r="F119" i="1"/>
  <c r="F104" i="1"/>
  <c r="F71" i="1"/>
  <c r="F121" i="1"/>
  <c r="F109" i="1"/>
  <c r="F137" i="1"/>
  <c r="F136" i="1"/>
  <c r="F90" i="1"/>
  <c r="F117" i="1"/>
  <c r="F148" i="1"/>
  <c r="F135" i="1"/>
  <c r="F127" i="1"/>
  <c r="F116" i="1"/>
  <c r="F149" i="1"/>
  <c r="F122" i="1"/>
  <c r="F73" i="1"/>
  <c r="F111" i="1"/>
  <c r="F124" i="1"/>
  <c r="F126" i="1"/>
  <c r="F133" i="1"/>
  <c r="F138" i="1"/>
  <c r="F142" i="1"/>
  <c r="F141" i="1"/>
  <c r="F50" i="1"/>
  <c r="F156" i="1"/>
  <c r="F157" i="1"/>
  <c r="F183" i="1"/>
  <c r="F153" i="1"/>
  <c r="F134" i="1"/>
  <c r="F129" i="1"/>
  <c r="F128" i="1"/>
  <c r="F125" i="1"/>
  <c r="F147" i="1"/>
  <c r="F172" i="1"/>
  <c r="F173" i="1"/>
  <c r="F189" i="1"/>
  <c r="F178" i="1"/>
  <c r="F169" i="1"/>
  <c r="F171" i="1"/>
  <c r="F150" i="1"/>
  <c r="F130" i="1"/>
  <c r="F155" i="1"/>
  <c r="F159" i="1"/>
  <c r="F140" i="1"/>
  <c r="F167" i="1"/>
  <c r="F158" i="1"/>
  <c r="F177" i="1"/>
  <c r="F160" i="1"/>
  <c r="F151" i="1"/>
  <c r="F152" i="1"/>
  <c r="F154" i="1"/>
  <c r="F166" i="1"/>
  <c r="F161" i="1"/>
  <c r="F168" i="1"/>
  <c r="F165" i="1"/>
  <c r="F193" i="1"/>
  <c r="F164" i="1"/>
  <c r="F146" i="1"/>
  <c r="F145" i="1"/>
  <c r="F162" i="1"/>
  <c r="F186" i="1"/>
  <c r="F194" i="1"/>
  <c r="F175" i="1"/>
  <c r="F201" i="1"/>
  <c r="F184" i="1"/>
  <c r="F211" i="1"/>
  <c r="F174" i="1"/>
  <c r="F163" i="1"/>
  <c r="F182" i="1"/>
  <c r="F206" i="1"/>
  <c r="F196" i="1"/>
  <c r="F110" i="1"/>
  <c r="F180" i="1"/>
  <c r="F192" i="1"/>
  <c r="F227" i="1"/>
  <c r="F190" i="1"/>
  <c r="F185" i="1"/>
  <c r="F143" i="1"/>
  <c r="F222" i="1"/>
  <c r="F209" i="1"/>
  <c r="F198" i="1"/>
  <c r="F176" i="1"/>
  <c r="F205" i="1"/>
  <c r="F203" i="1"/>
  <c r="F218" i="1"/>
  <c r="F139" i="1"/>
  <c r="F170" i="1"/>
  <c r="F188" i="1"/>
  <c r="F212" i="1"/>
  <c r="F236" i="1"/>
  <c r="F228" i="1"/>
  <c r="F144" i="1"/>
  <c r="F216" i="1"/>
  <c r="F246" i="1"/>
  <c r="F207" i="1"/>
  <c r="F199" i="1"/>
  <c r="F226" i="1"/>
  <c r="F202" i="1"/>
  <c r="F240" i="1"/>
  <c r="F232" i="1"/>
  <c r="F248" i="1"/>
  <c r="F213" i="1"/>
  <c r="F197" i="1"/>
  <c r="F235" i="1"/>
  <c r="F204" i="1"/>
  <c r="F258" i="1"/>
  <c r="F251" i="1"/>
  <c r="F242" i="1"/>
  <c r="F237" i="1"/>
  <c r="F210" i="1"/>
  <c r="F221" i="1"/>
  <c r="F252" i="1"/>
  <c r="F220" i="1"/>
  <c r="F239" i="1"/>
  <c r="F187" i="1"/>
  <c r="F271" i="1"/>
  <c r="F223" i="1"/>
  <c r="F254" i="1"/>
  <c r="F245" i="1"/>
  <c r="F118" i="1"/>
  <c r="F200" i="1"/>
  <c r="F231" i="1"/>
  <c r="F241" i="1"/>
  <c r="F266" i="1"/>
  <c r="F219" i="1"/>
  <c r="F262" i="1"/>
  <c r="F195" i="1"/>
  <c r="F238" i="1"/>
  <c r="F208" i="1"/>
  <c r="F225" i="1"/>
  <c r="F214" i="1"/>
  <c r="F257" i="1"/>
  <c r="F274" i="1"/>
  <c r="F306" i="1"/>
  <c r="F217" i="1"/>
  <c r="F249" i="1"/>
  <c r="F300" i="1"/>
  <c r="F229" i="1"/>
  <c r="F304" i="1"/>
  <c r="F275" i="1"/>
  <c r="F289" i="1"/>
  <c r="F270" i="1"/>
  <c r="F253" i="1"/>
  <c r="F288" i="1"/>
  <c r="F264" i="1"/>
  <c r="F267" i="1"/>
  <c r="F310" i="1"/>
  <c r="F272" i="1"/>
  <c r="F224" i="1"/>
  <c r="F277" i="1"/>
  <c r="F261" i="1"/>
  <c r="F285" i="1"/>
  <c r="F256" i="1"/>
  <c r="F230" i="1"/>
  <c r="F255" i="1"/>
  <c r="F259" i="1"/>
  <c r="F215" i="1"/>
  <c r="F280" i="1"/>
  <c r="F179" i="1"/>
  <c r="F243" i="1"/>
  <c r="F299" i="1"/>
  <c r="F321" i="1"/>
  <c r="F303" i="1"/>
  <c r="F319" i="1"/>
  <c r="F298" i="1"/>
  <c r="F250" i="1"/>
  <c r="F276" i="1"/>
  <c r="F314" i="1"/>
  <c r="F294" i="1"/>
  <c r="F181" i="1"/>
  <c r="F322" i="1"/>
  <c r="F295" i="1"/>
  <c r="F332" i="1"/>
  <c r="F364" i="1"/>
  <c r="F301" i="1"/>
  <c r="F305" i="1"/>
  <c r="F351" i="1"/>
  <c r="F316" i="1"/>
  <c r="F334" i="1"/>
  <c r="F347" i="1"/>
  <c r="F350" i="1"/>
  <c r="F337" i="1"/>
  <c r="F281" i="1"/>
  <c r="F330" i="1"/>
  <c r="F328" i="1"/>
  <c r="F291" i="1"/>
  <c r="F325" i="1"/>
  <c r="F329" i="1"/>
  <c r="F340" i="1"/>
  <c r="F282" i="1"/>
  <c r="F354" i="1"/>
  <c r="F273" i="1"/>
  <c r="F234" i="1"/>
  <c r="F284" i="1"/>
  <c r="F414" i="1"/>
  <c r="F384" i="1"/>
  <c r="F268" i="1"/>
  <c r="F278" i="1"/>
  <c r="F388" i="1"/>
  <c r="F308" i="1"/>
  <c r="F247" i="1"/>
  <c r="F260" i="1"/>
  <c r="F343" i="1"/>
  <c r="F370" i="1"/>
  <c r="F244" i="1"/>
  <c r="F345" i="1"/>
  <c r="F307" i="1"/>
  <c r="F397" i="1"/>
  <c r="F331" i="1"/>
  <c r="F366" i="1"/>
  <c r="F327" i="1"/>
  <c r="F416" i="1"/>
  <c r="F317" i="1"/>
  <c r="F405" i="1"/>
  <c r="F312" i="1"/>
  <c r="F263" i="1"/>
  <c r="F335" i="1"/>
  <c r="F287" i="1"/>
  <c r="F402" i="1"/>
  <c r="F279" i="1"/>
  <c r="F286" i="1"/>
  <c r="F394" i="1"/>
  <c r="F375" i="1"/>
  <c r="F344" i="1"/>
  <c r="F296" i="1"/>
  <c r="F392" i="1"/>
  <c r="F412" i="1"/>
  <c r="F376" i="1"/>
  <c r="F374" i="1"/>
  <c r="F326" i="1"/>
  <c r="F356" i="1"/>
  <c r="F315" i="1"/>
  <c r="F349" i="1"/>
  <c r="F353" i="1"/>
  <c r="F313" i="1"/>
  <c r="F265" i="1"/>
  <c r="F336" i="1"/>
  <c r="F363" i="1"/>
  <c r="F393" i="1"/>
  <c r="F339" i="1"/>
  <c r="F421" i="1"/>
  <c r="F283" i="1"/>
  <c r="F385" i="1"/>
  <c r="F323" i="1"/>
  <c r="F293" i="1"/>
  <c r="F423" i="1"/>
  <c r="F378" i="1"/>
  <c r="F465" i="1"/>
  <c r="F361" i="1"/>
  <c r="F360" i="1"/>
  <c r="F359" i="1"/>
  <c r="F348" i="1"/>
  <c r="F436" i="1"/>
  <c r="F297" i="1"/>
  <c r="F358" i="1"/>
  <c r="F346" i="1"/>
  <c r="F459" i="1"/>
  <c r="F377" i="1"/>
  <c r="F449" i="1"/>
  <c r="F429" i="1"/>
  <c r="F386" i="1"/>
  <c r="F468" i="1"/>
  <c r="F382" i="1"/>
  <c r="F391" i="1"/>
  <c r="F233" i="1"/>
  <c r="F357" i="1"/>
  <c r="F352" i="1"/>
  <c r="F309" i="1"/>
  <c r="F320" i="1"/>
  <c r="F432" i="1"/>
  <c r="F441" i="1"/>
  <c r="F355" i="1"/>
  <c r="F450" i="1"/>
  <c r="F292" i="1"/>
  <c r="F389" i="1"/>
  <c r="F379" i="1"/>
  <c r="F380" i="1"/>
  <c r="F383" i="1"/>
  <c r="F395" i="1"/>
  <c r="F371" i="1"/>
  <c r="F369" i="1"/>
  <c r="F338" i="1"/>
  <c r="F399" i="1"/>
  <c r="F433" i="1"/>
  <c r="F342" i="1"/>
  <c r="F390" i="1"/>
  <c r="F460" i="1"/>
  <c r="F318" i="1"/>
  <c r="F302" i="1"/>
  <c r="F401" i="1"/>
  <c r="F365" i="1"/>
  <c r="F324" i="1"/>
  <c r="F464" i="1"/>
  <c r="F502" i="1"/>
  <c r="F381" i="1"/>
  <c r="F446" i="1"/>
  <c r="F453" i="1"/>
  <c r="F362" i="1"/>
  <c r="F387" i="1"/>
  <c r="F426" i="1"/>
  <c r="F497" i="1"/>
  <c r="F510" i="1"/>
  <c r="F524" i="1"/>
  <c r="F493" i="1"/>
  <c r="F430" i="1"/>
  <c r="F455" i="1"/>
  <c r="F400" i="1"/>
  <c r="F411" i="1"/>
  <c r="F477" i="1"/>
  <c r="F509" i="1"/>
  <c r="F551" i="1"/>
  <c r="F413" i="1"/>
  <c r="F420" i="1"/>
  <c r="F462" i="1"/>
  <c r="F406" i="1"/>
  <c r="F434" i="1"/>
  <c r="F467" i="1"/>
  <c r="F489" i="1"/>
  <c r="F529" i="1"/>
  <c r="F487" i="1"/>
  <c r="F269" i="1"/>
  <c r="F367" i="1"/>
  <c r="F475" i="1"/>
  <c r="F472" i="1"/>
  <c r="F408" i="1"/>
  <c r="F440" i="1"/>
  <c r="F410" i="1"/>
  <c r="F428" i="1"/>
  <c r="F534" i="1"/>
  <c r="F532" i="1"/>
  <c r="F373" i="1"/>
  <c r="F424" i="1"/>
  <c r="F458" i="1"/>
  <c r="F368" i="1"/>
  <c r="F442" i="1"/>
  <c r="F415" i="1"/>
  <c r="F435" i="1"/>
  <c r="F552" i="1"/>
  <c r="F333" i="1"/>
  <c r="F563" i="1"/>
  <c r="F341" i="1"/>
  <c r="F444" i="1"/>
  <c r="F482" i="1"/>
  <c r="F439" i="1"/>
  <c r="F452" i="1"/>
  <c r="F469" i="1"/>
  <c r="F542" i="1"/>
  <c r="F485" i="1"/>
  <c r="F419" i="1"/>
  <c r="F591" i="1"/>
  <c r="F409" i="1"/>
  <c r="F539" i="1"/>
  <c r="F290" i="1"/>
  <c r="F404" i="1"/>
  <c r="F457" i="1"/>
  <c r="F473" i="1"/>
  <c r="F490" i="1"/>
  <c r="F481" i="1"/>
  <c r="F494" i="1"/>
  <c r="F518" i="1"/>
  <c r="F564" i="1"/>
  <c r="F471" i="1"/>
  <c r="F448" i="1"/>
  <c r="F536" i="1"/>
  <c r="F538" i="1"/>
  <c r="F549" i="1"/>
  <c r="F483" i="1"/>
  <c r="F311" i="1"/>
  <c r="F530" i="1"/>
  <c r="F431" i="1"/>
  <c r="F526" i="1"/>
  <c r="F513" i="1"/>
  <c r="F398" i="1"/>
  <c r="F565" i="1"/>
  <c r="F519" i="1"/>
  <c r="F478" i="1"/>
  <c r="F447" i="1"/>
  <c r="F454" i="1"/>
  <c r="F506" i="1"/>
  <c r="F533" i="1"/>
  <c r="F537" i="1"/>
  <c r="F508" i="1"/>
  <c r="F438" i="1"/>
  <c r="F422" i="1"/>
  <c r="F427" i="1"/>
  <c r="F496" i="1"/>
  <c r="F559" i="1"/>
  <c r="F578" i="1"/>
  <c r="F623" i="1"/>
  <c r="F648" i="1"/>
  <c r="F396" i="1"/>
  <c r="F522" i="1"/>
  <c r="F547" i="1"/>
  <c r="F600" i="1"/>
  <c r="F499" i="1"/>
  <c r="F417" i="1"/>
  <c r="F443" i="1"/>
  <c r="F550" i="1"/>
  <c r="F503" i="1"/>
  <c r="F560" i="1"/>
  <c r="F650" i="1"/>
  <c r="F579" i="1"/>
  <c r="F479" i="1"/>
  <c r="F520" i="1"/>
  <c r="F528" i="1"/>
  <c r="F372" i="1"/>
  <c r="F525" i="1"/>
  <c r="F486" i="1"/>
  <c r="F535" i="1"/>
  <c r="F609" i="1"/>
  <c r="F504" i="1"/>
  <c r="F566" i="1"/>
  <c r="F540" i="1"/>
  <c r="F498" i="1"/>
  <c r="F541" i="1"/>
  <c r="F556" i="1"/>
  <c r="F586" i="1"/>
  <c r="F604" i="1"/>
  <c r="F463" i="1"/>
  <c r="F581" i="1"/>
  <c r="F466" i="1"/>
  <c r="F635" i="1"/>
  <c r="F515" i="1"/>
  <c r="F642" i="1"/>
  <c r="F505" i="1"/>
  <c r="F680" i="1"/>
  <c r="F562" i="1"/>
  <c r="F643" i="1"/>
  <c r="F516" i="1"/>
  <c r="F491" i="1"/>
  <c r="F523" i="1"/>
  <c r="F492" i="1"/>
  <c r="F484" i="1"/>
  <c r="F612" i="1"/>
  <c r="F500" i="1"/>
  <c r="F403" i="1"/>
  <c r="F605" i="1"/>
  <c r="F608" i="1"/>
  <c r="F546" i="1"/>
  <c r="F576" i="1"/>
  <c r="F651" i="1"/>
  <c r="F647" i="1"/>
  <c r="F571" i="1"/>
  <c r="F555" i="1"/>
  <c r="F553" i="1"/>
  <c r="F699" i="1"/>
  <c r="F587" i="1"/>
  <c r="F570" i="1"/>
  <c r="F620" i="1"/>
  <c r="F667" i="1"/>
  <c r="F695" i="1"/>
  <c r="F456" i="1"/>
  <c r="F595" i="1"/>
  <c r="F527" i="1"/>
  <c r="F683" i="1"/>
  <c r="F567" i="1"/>
  <c r="F582" i="1"/>
  <c r="F718" i="1"/>
  <c r="F689" i="1"/>
  <c r="F711" i="1"/>
  <c r="F677" i="1"/>
  <c r="F705" i="1"/>
  <c r="F495" i="1"/>
  <c r="F652" i="1"/>
  <c r="F589" i="1"/>
  <c r="F593" i="1"/>
  <c r="F531" i="1"/>
  <c r="F747" i="1"/>
  <c r="F558" i="1"/>
  <c r="F632" i="1"/>
  <c r="F437" i="1"/>
  <c r="F548" i="1"/>
  <c r="F590" i="1"/>
  <c r="F557" i="1"/>
  <c r="F666" i="1"/>
  <c r="F630" i="1"/>
  <c r="F599" i="1"/>
  <c r="F585" i="1"/>
  <c r="F685" i="1"/>
  <c r="F501" i="1"/>
  <c r="F644" i="1"/>
  <c r="F760" i="1"/>
  <c r="F720" i="1"/>
  <c r="F511" i="1"/>
  <c r="F611" i="1"/>
  <c r="F575" i="1"/>
  <c r="F710" i="1"/>
  <c r="F616" i="1"/>
  <c r="F744" i="1"/>
  <c r="F657" i="1"/>
  <c r="F655" i="1"/>
  <c r="F743" i="1"/>
  <c r="F594" i="1"/>
  <c r="F474" i="1"/>
  <c r="F602" i="1"/>
  <c r="F418" i="1"/>
  <c r="F645" i="1"/>
  <c r="F596" i="1"/>
  <c r="F712" i="1"/>
  <c r="F470" i="1"/>
  <c r="F716" i="1"/>
  <c r="F573" i="1"/>
  <c r="F624" i="1"/>
  <c r="F629" i="1"/>
  <c r="F584" i="1"/>
  <c r="F646" i="1"/>
  <c r="F601" i="1"/>
  <c r="F544" i="1"/>
  <c r="F733" i="1"/>
  <c r="F603" i="1"/>
  <c r="F569" i="1"/>
  <c r="F583" i="1"/>
  <c r="F613" i="1"/>
  <c r="F607" i="1"/>
  <c r="F610" i="1"/>
  <c r="F638" i="1"/>
  <c r="F799" i="1"/>
  <c r="F631" i="1"/>
  <c r="F774" i="1"/>
  <c r="F461" i="1"/>
  <c r="F670" i="1"/>
  <c r="F619" i="1"/>
  <c r="F614" i="1"/>
  <c r="F476" i="1"/>
  <c r="F803" i="1"/>
  <c r="F674" i="1"/>
  <c r="F700" i="1"/>
  <c r="F663" i="1"/>
  <c r="F768" i="1"/>
  <c r="F561" i="1"/>
  <c r="F592" i="1"/>
  <c r="F673" i="1"/>
  <c r="F545" i="1"/>
  <c r="F672" i="1"/>
  <c r="F832" i="1"/>
  <c r="F588" i="1"/>
  <c r="F687" i="1"/>
  <c r="F665" i="1"/>
  <c r="F617" i="1"/>
  <c r="F626" i="1"/>
  <c r="F621" i="1"/>
  <c r="F795" i="1"/>
  <c r="F507" i="1"/>
  <c r="F770" i="1"/>
  <c r="F633" i="1"/>
  <c r="F606" i="1"/>
  <c r="F791" i="1"/>
  <c r="F727" i="1"/>
  <c r="F568" i="1"/>
  <c r="F664" i="1"/>
  <c r="F488" i="1"/>
  <c r="F639" i="1"/>
  <c r="F407" i="1"/>
  <c r="F597" i="1"/>
  <c r="F693" i="1"/>
  <c r="F598" i="1"/>
  <c r="F767" i="1"/>
  <c r="F627" i="1"/>
  <c r="F708" i="1"/>
  <c r="F757" i="1"/>
  <c r="F668" i="1"/>
  <c r="F660" i="1"/>
  <c r="F681" i="1"/>
  <c r="F769" i="1"/>
  <c r="F781" i="1"/>
  <c r="F852" i="1"/>
  <c r="F574" i="1"/>
  <c r="F754" i="1"/>
  <c r="F641" i="1"/>
  <c r="F684" i="1"/>
  <c r="F719" i="1"/>
  <c r="F730" i="1"/>
  <c r="F572" i="1"/>
  <c r="F543" i="1"/>
  <c r="F824" i="1"/>
  <c r="F804" i="1"/>
  <c r="F831" i="1"/>
  <c r="F706" i="1"/>
  <c r="F671" i="1"/>
  <c r="F794" i="1"/>
  <c r="F634" i="1"/>
  <c r="F669" i="1"/>
  <c r="F829" i="1"/>
  <c r="F679" i="1"/>
  <c r="F656" i="1"/>
  <c r="F729" i="1"/>
  <c r="F745" i="1"/>
  <c r="F714" i="1"/>
  <c r="F676" i="1"/>
  <c r="F825" i="1"/>
  <c r="F425" i="1"/>
  <c r="F637" i="1"/>
  <c r="F816" i="1"/>
  <c r="F742" i="1"/>
  <c r="F715" i="1"/>
  <c r="F713" i="1"/>
  <c r="F811" i="1"/>
  <c r="F786" i="1"/>
  <c r="F790" i="1"/>
  <c r="F732" i="1"/>
  <c r="F766" i="1"/>
  <c r="F810" i="1"/>
  <c r="F924" i="1"/>
  <c r="F921" i="1"/>
  <c r="F445" i="1"/>
  <c r="F737" i="1"/>
  <c r="F514" i="1"/>
  <c r="F838" i="1"/>
  <c r="F763" i="1"/>
  <c r="F912" i="1"/>
  <c r="F658" i="1"/>
  <c r="F849" i="1"/>
  <c r="F698" i="1"/>
  <c r="F756" i="1"/>
  <c r="F866" i="1"/>
  <c r="F788" i="1"/>
  <c r="F649" i="1"/>
  <c r="F640" i="1"/>
  <c r="F857" i="1"/>
  <c r="F755" i="1"/>
  <c r="F877" i="1"/>
  <c r="F577" i="1"/>
  <c r="F691" i="1"/>
  <c r="F692" i="1"/>
  <c r="F941" i="1"/>
  <c r="F662" i="1"/>
  <c r="F778" i="1"/>
  <c r="F904" i="1"/>
  <c r="F661" i="1"/>
  <c r="F517" i="1"/>
  <c r="F854" i="1"/>
  <c r="F636" i="1"/>
  <c r="F853" i="1"/>
  <c r="F554" i="1"/>
  <c r="F808" i="1"/>
  <c r="F771" i="1"/>
  <c r="F805" i="1"/>
  <c r="F628" i="1"/>
  <c r="F688" i="1"/>
  <c r="F833" i="1"/>
  <c r="F772" i="1"/>
  <c r="F809" i="1"/>
  <c r="F905" i="1"/>
  <c r="F856" i="1"/>
  <c r="F615" i="1"/>
  <c r="F686" i="1"/>
  <c r="F863" i="1"/>
  <c r="F815" i="1"/>
  <c r="F741" i="1"/>
  <c r="F682" i="1"/>
  <c r="F836" i="1"/>
  <c r="F764" i="1"/>
  <c r="F828" i="1"/>
  <c r="F872" i="1"/>
  <c r="F859" i="1"/>
  <c r="F480" i="1"/>
  <c r="F869" i="1"/>
  <c r="F618" i="1"/>
  <c r="F890" i="1"/>
  <c r="F868" i="1"/>
  <c r="F813" i="1"/>
  <c r="F451" i="1"/>
  <c r="F927" i="1"/>
  <c r="F911" i="1"/>
  <c r="F900" i="1"/>
  <c r="F821" i="1"/>
  <c r="F806" i="1"/>
  <c r="F834" i="1"/>
  <c r="F690" i="1"/>
  <c r="F939" i="1"/>
  <c r="F886" i="1"/>
  <c r="F724" i="1"/>
  <c r="F899" i="1"/>
  <c r="F969" i="1"/>
  <c r="F753" i="1"/>
  <c r="F780" i="1"/>
  <c r="F958" i="1"/>
  <c r="F973" i="1"/>
  <c r="F865" i="1"/>
  <c r="F953" i="1"/>
  <c r="F947" i="1"/>
  <c r="F762" i="1"/>
  <c r="F844" i="1"/>
  <c r="F709" i="1"/>
  <c r="F820" i="1"/>
  <c r="F819" i="1"/>
  <c r="F923" i="1"/>
  <c r="F871" i="1"/>
  <c r="F895" i="1"/>
  <c r="F702" i="1"/>
  <c r="F703" i="1"/>
  <c r="F731" i="1"/>
  <c r="F915" i="1"/>
  <c r="F773" i="1"/>
  <c r="F956" i="1"/>
  <c r="F659" i="1"/>
  <c r="F917" i="1"/>
  <c r="F704" i="1"/>
  <c r="F830" i="1"/>
  <c r="F707" i="1"/>
  <c r="F779" i="1"/>
  <c r="F798" i="1"/>
  <c r="F999" i="1"/>
  <c r="F847" i="1"/>
  <c r="F1011" i="1"/>
  <c r="F752" i="1"/>
  <c r="F937" i="1"/>
  <c r="F797" i="1"/>
  <c r="F945" i="1"/>
  <c r="F891" i="1"/>
  <c r="F942" i="1"/>
  <c r="F776" i="1"/>
  <c r="F846" i="1"/>
  <c r="F879" i="1"/>
  <c r="F841" i="1"/>
  <c r="F978" i="1"/>
  <c r="F881" i="1"/>
  <c r="F835" i="1"/>
  <c r="F739" i="1"/>
  <c r="F775" i="1"/>
  <c r="F765" i="1"/>
  <c r="F735" i="1"/>
  <c r="F826" i="1"/>
  <c r="F726" i="1"/>
  <c r="F949" i="1"/>
  <c r="F943" i="1"/>
  <c r="F898" i="1"/>
  <c r="F1044" i="1"/>
  <c r="F876" i="1"/>
  <c r="F897" i="1"/>
  <c r="F721" i="1"/>
  <c r="F701" i="1"/>
  <c r="F893" i="1"/>
  <c r="F938" i="1"/>
  <c r="F796" i="1"/>
  <c r="F962" i="1"/>
  <c r="F910" i="1"/>
  <c r="F960" i="1"/>
  <c r="F758" i="1"/>
  <c r="F1023" i="1"/>
  <c r="F851" i="1"/>
  <c r="F992" i="1"/>
  <c r="F746" i="1"/>
  <c r="F748" i="1"/>
  <c r="F738" i="1"/>
  <c r="F653" i="1"/>
  <c r="F882" i="1"/>
  <c r="F972" i="1"/>
  <c r="F883" i="1"/>
  <c r="F984" i="1"/>
  <c r="F1013" i="1"/>
  <c r="F888" i="1"/>
  <c r="F1018" i="1"/>
  <c r="F840" i="1"/>
  <c r="F1014" i="1"/>
  <c r="F970" i="1"/>
  <c r="F929" i="1"/>
  <c r="F914" i="1"/>
  <c r="F777" i="1"/>
  <c r="F1026" i="1"/>
  <c r="F1071" i="1"/>
  <c r="F787" i="1"/>
  <c r="F966" i="1"/>
  <c r="F998" i="1"/>
  <c r="F1028" i="1"/>
  <c r="F1019" i="1"/>
  <c r="F800" i="1"/>
  <c r="F988" i="1"/>
  <c r="F968" i="1"/>
  <c r="F986" i="1"/>
  <c r="F918" i="1"/>
  <c r="F812" i="1"/>
  <c r="F1048" i="1"/>
  <c r="F1082" i="1"/>
  <c r="F965" i="1"/>
  <c r="F889" i="1"/>
  <c r="F925" i="1"/>
  <c r="F885" i="1"/>
  <c r="F1021" i="1"/>
  <c r="F1078" i="1"/>
  <c r="F907" i="1"/>
  <c r="F913" i="1"/>
  <c r="F963" i="1"/>
  <c r="F785" i="1"/>
  <c r="F1016" i="1"/>
  <c r="F1037" i="1"/>
  <c r="F1005" i="1"/>
  <c r="F783" i="1"/>
  <c r="F793" i="1"/>
  <c r="F1052" i="1"/>
  <c r="F993" i="1"/>
  <c r="F1075" i="1"/>
  <c r="F521" i="1"/>
  <c r="F842" i="1"/>
  <c r="F1114" i="1"/>
  <c r="F822" i="1"/>
  <c r="F802" i="1"/>
  <c r="F1003" i="1"/>
  <c r="F512" i="1"/>
  <c r="F784" i="1"/>
  <c r="F1033" i="1"/>
  <c r="F983" i="1"/>
  <c r="F1015" i="1"/>
  <c r="F1092" i="1"/>
  <c r="F855" i="1"/>
  <c r="F950" i="1"/>
  <c r="F1001" i="1"/>
  <c r="F1096" i="1"/>
  <c r="F971" i="1"/>
  <c r="F801" i="1"/>
  <c r="F870" i="1"/>
  <c r="F997" i="1"/>
  <c r="F1009" i="1"/>
  <c r="F902" i="1"/>
  <c r="F1081" i="1"/>
  <c r="F1010" i="1"/>
  <c r="F782" i="1"/>
  <c r="F940" i="1"/>
  <c r="F717" i="1"/>
  <c r="F1066" i="1"/>
  <c r="F807" i="1"/>
  <c r="F930" i="1"/>
  <c r="F995" i="1"/>
  <c r="F919" i="1"/>
  <c r="F1084" i="1"/>
  <c r="F1035" i="1"/>
  <c r="F850" i="1"/>
  <c r="F961" i="1"/>
  <c r="F1102" i="1"/>
  <c r="F908" i="1"/>
  <c r="F622" i="1"/>
  <c r="F1051" i="1"/>
  <c r="F654" i="1"/>
  <c r="F1120" i="1"/>
  <c r="F954" i="1"/>
  <c r="F1056" i="1"/>
  <c r="F946" i="1"/>
  <c r="F1112" i="1"/>
  <c r="F814" i="1"/>
  <c r="F696" i="1"/>
  <c r="F977" i="1"/>
  <c r="F1024" i="1"/>
  <c r="F1057" i="1"/>
  <c r="F722" i="1"/>
  <c r="F867" i="1"/>
  <c r="F723" i="1"/>
  <c r="F1047" i="1"/>
  <c r="F928" i="1"/>
  <c r="F1086" i="1"/>
  <c r="F1158" i="1"/>
  <c r="F996" i="1"/>
  <c r="F1006" i="1"/>
  <c r="F792" i="1"/>
  <c r="F843" i="1"/>
  <c r="F1029" i="1"/>
  <c r="F934" i="1"/>
  <c r="F1043" i="1"/>
  <c r="F1115" i="1"/>
  <c r="F1118" i="1"/>
  <c r="F823" i="1"/>
  <c r="F873" i="1"/>
  <c r="F837" i="1"/>
  <c r="F1161" i="1"/>
  <c r="F944" i="1"/>
  <c r="F845" i="1"/>
  <c r="F926" i="1"/>
  <c r="F1050" i="1"/>
  <c r="F1007" i="1"/>
  <c r="F1098" i="1"/>
  <c r="F1101" i="1"/>
  <c r="F976" i="1"/>
  <c r="F1025" i="1"/>
  <c r="F1055" i="1"/>
  <c r="F697" i="1"/>
  <c r="F922" i="1"/>
  <c r="F1000" i="1"/>
  <c r="F1107" i="1"/>
  <c r="F1132" i="1"/>
  <c r="F991" i="1"/>
  <c r="F1189" i="1"/>
  <c r="F896" i="1"/>
  <c r="F1136" i="1"/>
  <c r="F931" i="1"/>
  <c r="F1129" i="1"/>
  <c r="F861" i="1"/>
  <c r="F936" i="1"/>
  <c r="F894" i="1"/>
  <c r="F1143" i="1"/>
  <c r="F874" i="1"/>
  <c r="F761" i="1"/>
  <c r="F1064" i="1"/>
  <c r="F892" i="1"/>
  <c r="F994" i="1"/>
  <c r="F1031" i="1"/>
  <c r="F1008" i="1"/>
  <c r="F959" i="1"/>
  <c r="F864" i="1"/>
  <c r="F901" i="1"/>
  <c r="F1126" i="1"/>
  <c r="F1150" i="1"/>
  <c r="F981" i="1"/>
  <c r="F1180" i="1"/>
  <c r="F1173" i="1"/>
  <c r="F1085" i="1"/>
  <c r="F1105" i="1"/>
  <c r="F1090" i="1"/>
  <c r="F909" i="1"/>
  <c r="F1203" i="1"/>
  <c r="F1100" i="1"/>
  <c r="F1179" i="1"/>
  <c r="F1192" i="1"/>
  <c r="F1099" i="1"/>
  <c r="F1058" i="1"/>
  <c r="F1027" i="1"/>
  <c r="F1156" i="1"/>
  <c r="F1083" i="1"/>
  <c r="F1022" i="1"/>
  <c r="F974" i="1"/>
  <c r="F1094" i="1"/>
  <c r="F990" i="1"/>
  <c r="F1137" i="1"/>
  <c r="F860" i="1"/>
  <c r="F952" i="1"/>
  <c r="F1155" i="1"/>
  <c r="F1053" i="1"/>
  <c r="F1073" i="1"/>
  <c r="F1133" i="1"/>
  <c r="F1232" i="1"/>
  <c r="F1184" i="1"/>
  <c r="F1145" i="1"/>
  <c r="F1168" i="1"/>
  <c r="F1032" i="1"/>
  <c r="F985" i="1"/>
  <c r="F1059" i="1"/>
  <c r="F1110" i="1"/>
  <c r="F1244" i="1"/>
  <c r="F1172" i="1"/>
  <c r="F1215" i="1"/>
  <c r="F1095" i="1"/>
  <c r="F1204" i="1"/>
  <c r="F1191" i="1"/>
  <c r="F1205" i="1"/>
  <c r="F1176" i="1"/>
  <c r="F880" i="1"/>
  <c r="F1012" i="1"/>
  <c r="F1088" i="1"/>
  <c r="F1225" i="1"/>
  <c r="F1076" i="1"/>
  <c r="F932" i="1"/>
  <c r="F1002" i="1"/>
  <c r="F1214" i="1"/>
  <c r="F1041" i="1"/>
  <c r="F1104" i="1"/>
  <c r="F1250" i="1"/>
  <c r="F1220" i="1"/>
  <c r="F817" i="1"/>
  <c r="F1039" i="1"/>
  <c r="F827" i="1"/>
  <c r="F987" i="1"/>
  <c r="F1146" i="1"/>
  <c r="F1124" i="1"/>
  <c r="F1065" i="1"/>
  <c r="F734" i="1"/>
  <c r="F1157" i="1"/>
  <c r="F1235" i="1"/>
  <c r="F1135" i="1"/>
  <c r="F1153" i="1"/>
  <c r="F1070" i="1"/>
  <c r="F957" i="1"/>
  <c r="F858" i="1"/>
  <c r="F694" i="1"/>
  <c r="F1111" i="1"/>
  <c r="F1042" i="1"/>
  <c r="F1106" i="1"/>
  <c r="F1243" i="1"/>
  <c r="F1238" i="1"/>
  <c r="F1072" i="1"/>
  <c r="F1151" i="1"/>
  <c r="F1239" i="1"/>
  <c r="F1142" i="1"/>
  <c r="F1188" i="1"/>
  <c r="F1062" i="1"/>
  <c r="F1113" i="1"/>
  <c r="F878" i="1"/>
  <c r="F906" i="1"/>
  <c r="F1069" i="1"/>
  <c r="F887" i="1"/>
  <c r="F920" i="1"/>
  <c r="F1121" i="1"/>
  <c r="F1077" i="1"/>
  <c r="F1036" i="1"/>
  <c r="F1061" i="1"/>
  <c r="F964" i="1"/>
  <c r="F1221" i="1"/>
  <c r="F1144" i="1"/>
  <c r="F1228" i="1"/>
  <c r="F1196" i="1"/>
  <c r="F916" i="1"/>
  <c r="F1131" i="1"/>
  <c r="F1217" i="1"/>
  <c r="F1219" i="1"/>
  <c r="F948" i="1"/>
  <c r="F1038" i="1"/>
  <c r="F1130" i="1"/>
  <c r="F818" i="1"/>
  <c r="F1154" i="1"/>
  <c r="F1314" i="1"/>
  <c r="F1201" i="1"/>
  <c r="F1004" i="1"/>
  <c r="F1046" i="1"/>
  <c r="F1152" i="1"/>
  <c r="F1199" i="1"/>
  <c r="F1063" i="1"/>
  <c r="F1091" i="1"/>
  <c r="F1253" i="1"/>
  <c r="F1034" i="1"/>
  <c r="F1198" i="1"/>
  <c r="F1060" i="1"/>
  <c r="F1171" i="1"/>
  <c r="F1174" i="1"/>
  <c r="F1296" i="1"/>
  <c r="F955" i="1"/>
  <c r="F1054" i="1"/>
  <c r="F1325" i="1"/>
  <c r="F862" i="1"/>
  <c r="F1141" i="1"/>
  <c r="F1222" i="1"/>
  <c r="F736" i="1"/>
  <c r="F1097" i="1"/>
  <c r="F1178" i="1"/>
  <c r="F903" i="1"/>
  <c r="F750" i="1"/>
  <c r="F1185" i="1"/>
  <c r="F1049" i="1"/>
  <c r="F1342" i="1"/>
  <c r="F1213" i="1"/>
  <c r="F1128" i="1"/>
  <c r="F1210" i="1"/>
  <c r="F1233" i="1"/>
  <c r="F1341" i="1"/>
  <c r="F1271" i="1"/>
  <c r="F1089" i="1"/>
  <c r="F1315" i="1"/>
  <c r="F1307" i="1"/>
  <c r="F1263" i="1"/>
  <c r="F1364" i="1"/>
  <c r="F1240" i="1"/>
  <c r="F1345" i="1"/>
  <c r="F1108" i="1"/>
  <c r="F1282" i="1"/>
  <c r="F1177" i="1"/>
  <c r="F1236" i="1"/>
  <c r="F1264" i="1"/>
  <c r="F1119" i="1"/>
  <c r="F1276" i="1"/>
  <c r="F1182" i="1"/>
  <c r="F1290" i="1"/>
  <c r="F1280" i="1"/>
  <c r="F740" i="1"/>
  <c r="F1040" i="1"/>
  <c r="F1346" i="1"/>
  <c r="F1352" i="1"/>
  <c r="F1277" i="1"/>
  <c r="F1170" i="1"/>
  <c r="F1125" i="1"/>
  <c r="F1140" i="1"/>
  <c r="F1202" i="1"/>
  <c r="F848" i="1"/>
  <c r="F1343" i="1"/>
  <c r="F1209" i="1"/>
  <c r="F1067" i="1"/>
  <c r="F1216" i="1"/>
  <c r="F1087" i="1"/>
  <c r="F1068" i="1"/>
  <c r="F1195" i="1"/>
  <c r="F1164" i="1"/>
  <c r="F1242" i="1"/>
  <c r="F982" i="1"/>
  <c r="F1138" i="1"/>
  <c r="F749" i="1"/>
  <c r="F678" i="1"/>
  <c r="F1338" i="1"/>
  <c r="F1020" i="1"/>
  <c r="F1251" i="1"/>
  <c r="F1246" i="1"/>
  <c r="F1247" i="1"/>
  <c r="F1237" i="1"/>
  <c r="F1175" i="1"/>
  <c r="F1093" i="1"/>
  <c r="F1231" i="1"/>
  <c r="F1080" i="1"/>
  <c r="F1229" i="1"/>
  <c r="F1392" i="1"/>
  <c r="F1190" i="1"/>
  <c r="F1103" i="1"/>
  <c r="F1149" i="1"/>
  <c r="F1226" i="1"/>
  <c r="F1274" i="1"/>
  <c r="F951" i="1"/>
  <c r="F625" i="1"/>
  <c r="F1357" i="1"/>
  <c r="F1285" i="1"/>
  <c r="F1166" i="1"/>
  <c r="F839" i="1"/>
  <c r="F1297" i="1"/>
  <c r="F1350" i="1"/>
  <c r="F1147" i="1"/>
  <c r="F1074" i="1"/>
  <c r="F1208" i="1"/>
  <c r="F1186" i="1"/>
  <c r="F1223" i="1"/>
  <c r="F1227" i="1"/>
  <c r="F1224" i="1"/>
  <c r="F1230" i="1"/>
  <c r="F1317" i="1"/>
  <c r="F1293" i="1"/>
  <c r="F1273" i="1"/>
  <c r="F1045" i="1"/>
  <c r="F1414" i="1"/>
  <c r="F1313" i="1"/>
  <c r="F1123" i="1"/>
  <c r="F1261" i="1"/>
  <c r="F1373" i="1"/>
  <c r="F1348" i="1"/>
  <c r="F1248" i="1"/>
  <c r="F1109" i="1"/>
  <c r="F1167" i="1"/>
  <c r="F1234" i="1"/>
  <c r="F1318" i="1"/>
  <c r="F1328" i="1"/>
  <c r="F1349" i="1"/>
  <c r="F1372" i="1"/>
  <c r="F1332" i="1"/>
  <c r="F1298" i="1"/>
  <c r="F1272" i="1"/>
  <c r="F1249" i="1"/>
  <c r="F1181" i="1"/>
  <c r="F1300" i="1"/>
  <c r="F1323" i="1"/>
  <c r="F1351" i="1"/>
  <c r="F1260" i="1"/>
  <c r="F1127" i="1"/>
  <c r="F1333" i="1"/>
  <c r="F1310" i="1"/>
  <c r="F1134" i="1"/>
  <c r="F1289" i="1"/>
  <c r="F1017" i="1"/>
  <c r="F759" i="1"/>
  <c r="F1303" i="1"/>
  <c r="F1306" i="1"/>
  <c r="F1379" i="1"/>
  <c r="F1371" i="1"/>
  <c r="F1344" i="1"/>
  <c r="F1139" i="1"/>
  <c r="F1258" i="1"/>
  <c r="F1266" i="1"/>
  <c r="F1270" i="1"/>
  <c r="F1294" i="1"/>
  <c r="F1212" i="1"/>
  <c r="F1162" i="1"/>
  <c r="F1163" i="1"/>
  <c r="F1419" i="1"/>
  <c r="F1304" i="1"/>
  <c r="F1381" i="1"/>
  <c r="F1197" i="1"/>
  <c r="F1361" i="1"/>
  <c r="F1169" i="1"/>
  <c r="F1494" i="1"/>
  <c r="F1207" i="1"/>
  <c r="F1200" i="1"/>
  <c r="F1256" i="1"/>
  <c r="F1275" i="1"/>
  <c r="F1358" i="1"/>
  <c r="F1403" i="1"/>
  <c r="F1432" i="1"/>
  <c r="F980" i="1"/>
  <c r="F1265" i="1"/>
  <c r="F1337" i="1"/>
  <c r="F1257" i="1"/>
  <c r="F1262" i="1"/>
  <c r="F1211" i="1"/>
  <c r="F1394" i="1"/>
  <c r="F1405" i="1"/>
  <c r="F875" i="1"/>
  <c r="F1424" i="1"/>
  <c r="F1418" i="1"/>
  <c r="F1425" i="1"/>
  <c r="F1268" i="1"/>
  <c r="F1316" i="1"/>
  <c r="F1269" i="1"/>
  <c r="F1355" i="1"/>
  <c r="F1390" i="1"/>
  <c r="F1386" i="1"/>
  <c r="F191" i="1"/>
  <c r="F1354" i="1"/>
  <c r="F1415" i="1"/>
  <c r="F1324" i="1"/>
  <c r="F1420" i="1"/>
  <c r="F1330" i="1"/>
  <c r="F1431" i="1"/>
  <c r="F1461" i="1"/>
  <c r="F1311" i="1"/>
  <c r="F1327" i="1"/>
  <c r="F1368" i="1"/>
  <c r="F1470" i="1"/>
  <c r="F1301" i="1"/>
  <c r="F1302" i="1"/>
  <c r="F1366" i="1"/>
  <c r="F1363" i="1"/>
  <c r="F1281" i="1"/>
  <c r="F1340" i="1"/>
  <c r="F1122" i="1"/>
  <c r="F1444" i="1"/>
  <c r="F1267" i="1"/>
  <c r="F1279" i="1"/>
  <c r="F1245" i="1"/>
  <c r="F1433" i="1"/>
  <c r="F1331" i="1"/>
  <c r="F1430" i="1"/>
  <c r="F1288" i="1"/>
  <c r="F1399" i="1"/>
  <c r="F1319" i="1"/>
  <c r="F1409" i="1"/>
  <c r="F1187" i="1"/>
  <c r="F979" i="1"/>
  <c r="F1360" i="1"/>
  <c r="F728" i="1"/>
  <c r="F1336" i="1"/>
  <c r="F1489" i="1"/>
  <c r="F1326" i="1"/>
  <c r="F1255" i="1"/>
  <c r="F1383" i="1"/>
  <c r="F1148" i="1"/>
  <c r="F1450" i="1"/>
  <c r="F1320" i="1"/>
  <c r="F1259" i="1"/>
  <c r="F1441" i="1"/>
  <c r="F1451" i="1"/>
  <c r="F1445" i="1"/>
  <c r="F1321" i="1"/>
  <c r="F1299" i="1"/>
  <c r="F1375" i="1"/>
  <c r="F1458" i="1"/>
  <c r="F1453" i="1"/>
  <c r="F1413" i="1"/>
  <c r="F1206" i="1"/>
  <c r="F1421" i="1"/>
  <c r="F1322" i="1"/>
  <c r="F1428" i="1"/>
  <c r="F1454" i="1"/>
  <c r="F1459" i="1"/>
  <c r="F1468" i="1"/>
  <c r="F1504" i="1"/>
  <c r="F1442" i="1"/>
  <c r="F1362" i="1"/>
  <c r="F1193" i="1"/>
  <c r="F1476" i="1"/>
  <c r="F1509" i="1"/>
  <c r="F1183" i="1"/>
  <c r="F1505" i="1"/>
  <c r="F1455" i="1"/>
  <c r="F1493" i="1"/>
  <c r="F675" i="1"/>
  <c r="F1359" i="1"/>
  <c r="F1407" i="1"/>
  <c r="F1334" i="1"/>
  <c r="F1382" i="1"/>
  <c r="F1483" i="1"/>
  <c r="F967" i="1"/>
  <c r="F1456" i="1"/>
  <c r="F1491" i="1"/>
  <c r="F1367" i="1"/>
  <c r="F1401" i="1"/>
  <c r="F1482" i="1"/>
  <c r="F1292" i="1"/>
  <c r="F1411" i="1"/>
  <c r="F1464" i="1"/>
  <c r="F1436" i="1"/>
  <c r="F1495" i="1"/>
  <c r="F1396" i="1"/>
  <c r="F884" i="1"/>
  <c r="F1347" i="1"/>
  <c r="F1380" i="1"/>
  <c r="F1481" i="1"/>
  <c r="F1435" i="1"/>
  <c r="F1486" i="1"/>
  <c r="F1389" i="1"/>
  <c r="F1473" i="1"/>
  <c r="F1526" i="1"/>
  <c r="F1218" i="1"/>
  <c r="F1488" i="1"/>
  <c r="F1335" i="1"/>
  <c r="F1472" i="1"/>
  <c r="F1497" i="1"/>
  <c r="F1516" i="1"/>
  <c r="F1395" i="1"/>
  <c r="F1329" i="1"/>
  <c r="F989" i="1"/>
  <c r="F1512" i="1"/>
  <c r="F1241" i="1"/>
  <c r="F1393" i="1"/>
  <c r="F1427" i="1"/>
  <c r="F1503" i="1"/>
  <c r="F1397" i="1"/>
  <c r="F1374" i="1"/>
  <c r="F1400" i="1"/>
  <c r="F1515" i="1"/>
  <c r="F1471" i="1"/>
  <c r="F1508" i="1"/>
  <c r="F1501" i="1"/>
  <c r="F1378" i="1"/>
  <c r="F1030" i="1"/>
  <c r="F1353" i="1"/>
  <c r="F1423" i="1"/>
  <c r="F1412" i="1"/>
  <c r="F1529" i="1"/>
  <c r="F1339" i="1"/>
  <c r="F1534" i="1"/>
  <c r="F1309" i="1"/>
  <c r="F1479" i="1"/>
  <c r="F1447" i="1"/>
  <c r="F975" i="1"/>
  <c r="F1404" i="1"/>
  <c r="F1387" i="1"/>
  <c r="F1523" i="1"/>
  <c r="F1402" i="1"/>
  <c r="F1391" i="1"/>
  <c r="F1446" i="1"/>
  <c r="F1465" i="1"/>
  <c r="F1487" i="1"/>
  <c r="F1478" i="1"/>
  <c r="F1369" i="1"/>
  <c r="F1429" i="1"/>
  <c r="F1370" i="1"/>
  <c r="F1496" i="1"/>
  <c r="F1532" i="1"/>
  <c r="F1278" i="1"/>
  <c r="F1492" i="1"/>
  <c r="F1287" i="1"/>
  <c r="F1356" i="1"/>
  <c r="F1388" i="1"/>
  <c r="F1499" i="1"/>
  <c r="F1531" i="1"/>
  <c r="F1384" i="1"/>
  <c r="F1463" i="1"/>
  <c r="F1475" i="1"/>
  <c r="F1437" i="1"/>
  <c r="F1443" i="1"/>
  <c r="F1385" i="1"/>
  <c r="F1460" i="1"/>
  <c r="F1286" i="1"/>
  <c r="F1506" i="1"/>
  <c r="F1474" i="1"/>
  <c r="F1527" i="1"/>
  <c r="F1448" i="1"/>
  <c r="F1440" i="1"/>
  <c r="F1524" i="1"/>
  <c r="F1467" i="1"/>
  <c r="F1410" i="1"/>
  <c r="F1525" i="1"/>
  <c r="F1117" i="1"/>
  <c r="F1568" i="1"/>
  <c r="F1567" i="1"/>
  <c r="F1563" i="1"/>
  <c r="F1498" i="1"/>
  <c r="F1520" i="1"/>
  <c r="F1116" i="1"/>
  <c r="F1518" i="1"/>
  <c r="F1462" i="1"/>
  <c r="F1560" i="1"/>
  <c r="F1545" i="1"/>
  <c r="F1284" i="1"/>
  <c r="F1535" i="1"/>
  <c r="F1536" i="1"/>
  <c r="F1559" i="1"/>
  <c r="F1485" i="1"/>
  <c r="F1507" i="1"/>
  <c r="F935" i="1"/>
  <c r="F1165" i="1"/>
  <c r="F1377" i="1"/>
  <c r="F1585" i="1"/>
  <c r="F1408" i="1"/>
  <c r="F1519" i="1"/>
  <c r="F1522" i="1"/>
  <c r="F1533" i="1"/>
  <c r="F1434" i="1"/>
  <c r="F1426" i="1"/>
  <c r="F1548" i="1"/>
  <c r="F1592" i="1"/>
  <c r="F1589" i="1"/>
  <c r="F1477" i="1"/>
  <c r="F1555" i="1"/>
  <c r="F1546" i="1"/>
  <c r="F1308" i="1"/>
  <c r="F1466" i="1"/>
  <c r="F1538" i="1"/>
  <c r="F1569" i="1"/>
  <c r="F1573" i="1"/>
  <c r="F1530" i="1"/>
  <c r="F1558" i="1"/>
  <c r="F1581" i="1"/>
  <c r="F1539" i="1"/>
  <c r="F1514" i="1"/>
  <c r="F1549" i="1"/>
  <c r="F1566" i="1"/>
  <c r="F1593" i="1"/>
  <c r="F1544" i="1"/>
  <c r="F1502" i="1"/>
  <c r="F1513" i="1"/>
  <c r="F1576" i="1"/>
  <c r="F1554" i="1"/>
  <c r="F1562" i="1"/>
  <c r="F1577" i="1"/>
  <c r="F1490" i="1"/>
  <c r="F1517" i="1"/>
  <c r="F1603" i="1"/>
  <c r="F1550" i="1"/>
  <c r="F1457" i="1"/>
  <c r="F1556" i="1"/>
  <c r="F1605" i="1"/>
  <c r="F1591" i="1"/>
  <c r="F1582" i="1"/>
  <c r="F1452" i="1"/>
  <c r="F1422" i="1"/>
  <c r="F1607" i="1"/>
  <c r="F1590" i="1"/>
  <c r="F1587" i="1"/>
  <c r="F1079" i="1"/>
  <c r="F1252" i="1"/>
  <c r="F1595" i="1"/>
  <c r="F1484" i="1"/>
  <c r="F1528" i="1"/>
  <c r="F1416" i="1"/>
  <c r="F1583" i="1"/>
  <c r="F1565" i="1"/>
  <c r="F1604" i="1"/>
  <c r="F1557" i="1"/>
  <c r="F1579" i="1"/>
  <c r="F1312" i="1"/>
  <c r="F1480" i="1"/>
  <c r="F1540" i="1"/>
  <c r="F1596" i="1"/>
  <c r="F1561" i="1"/>
  <c r="F1588" i="1"/>
  <c r="F1597" i="1"/>
  <c r="F1564" i="1"/>
  <c r="F1599" i="1"/>
  <c r="F1586" i="1"/>
  <c r="F1500" i="1"/>
  <c r="F1295" i="1"/>
  <c r="F1594" i="1"/>
  <c r="F1600" i="1"/>
  <c r="F1283" i="1"/>
  <c r="F1572" i="1"/>
  <c r="F1194" i="1"/>
  <c r="F1610" i="1"/>
  <c r="F1608" i="1"/>
  <c r="F1570" i="1"/>
  <c r="F1601" i="1"/>
  <c r="F1521" i="1"/>
  <c r="F1553" i="1"/>
  <c r="F1606" i="1"/>
  <c r="F1406" i="1"/>
  <c r="F1305" i="1"/>
  <c r="F1551" i="1"/>
  <c r="F1543" i="1"/>
  <c r="F1602" i="1"/>
  <c r="F1611" i="1"/>
  <c r="F1449" i="1"/>
  <c r="F1609" i="1"/>
  <c r="F1613" i="1"/>
  <c r="F1615" i="1"/>
  <c r="F1580" i="1"/>
  <c r="F1510" i="1"/>
  <c r="F1552" i="1"/>
  <c r="F933" i="1"/>
  <c r="F1578" i="1"/>
  <c r="F1291" i="1"/>
  <c r="F1598" i="1"/>
  <c r="F1574" i="1"/>
  <c r="F1617" i="1"/>
  <c r="F580" i="1"/>
  <c r="F1365" i="1"/>
  <c r="F1511" i="1"/>
  <c r="F1614" i="1"/>
  <c r="F1618" i="1"/>
  <c r="F1612" i="1"/>
  <c r="F1616" i="1"/>
  <c r="F1254" i="1"/>
  <c r="F1547" i="1"/>
  <c r="F725" i="1"/>
  <c r="F1619" i="1"/>
  <c r="F1376" i="1"/>
  <c r="F1541" i="1"/>
  <c r="F1159" i="1"/>
  <c r="F1160" i="1"/>
  <c r="F1469" i="1"/>
  <c r="F1575" i="1"/>
  <c r="F1537" i="1"/>
  <c r="F789" i="1"/>
  <c r="F751" i="1"/>
  <c r="F1584" i="1"/>
  <c r="F1542" i="1"/>
  <c r="F1398" i="1"/>
  <c r="F1417" i="1"/>
  <c r="F1438" i="1"/>
  <c r="F1439" i="1"/>
  <c r="F1571" i="1"/>
</calcChain>
</file>

<file path=xl/sharedStrings.xml><?xml version="1.0" encoding="utf-8"?>
<sst xmlns="http://schemas.openxmlformats.org/spreadsheetml/2006/main" count="1850" uniqueCount="81">
  <si>
    <t>Los Angeles</t>
  </si>
  <si>
    <t>San Diego</t>
  </si>
  <si>
    <t>NA</t>
  </si>
  <si>
    <t>San Bernardino</t>
  </si>
  <si>
    <t>El Dorado</t>
  </si>
  <si>
    <t>Mariposa</t>
  </si>
  <si>
    <t>Monterey</t>
  </si>
  <si>
    <t>Calaveras</t>
  </si>
  <si>
    <t>Ventura</t>
  </si>
  <si>
    <t>Tuolumne</t>
  </si>
  <si>
    <t>Sonoma</t>
  </si>
  <si>
    <t>Yuba</t>
  </si>
  <si>
    <t>Orange</t>
  </si>
  <si>
    <t>Sierra</t>
  </si>
  <si>
    <t>Riverside</t>
  </si>
  <si>
    <t>Shasta</t>
  </si>
  <si>
    <t>Lake</t>
  </si>
  <si>
    <t>Butte</t>
  </si>
  <si>
    <t>Nevada</t>
  </si>
  <si>
    <t>Placer</t>
  </si>
  <si>
    <t>Mendocino</t>
  </si>
  <si>
    <t>Napa</t>
  </si>
  <si>
    <t>Amador</t>
  </si>
  <si>
    <t>Tehama</t>
  </si>
  <si>
    <t>Santa Barbara</t>
  </si>
  <si>
    <t>Fresno</t>
  </si>
  <si>
    <t>Madera</t>
  </si>
  <si>
    <t>Lassen</t>
  </si>
  <si>
    <t>Colusa</t>
  </si>
  <si>
    <t>Siskiyou</t>
  </si>
  <si>
    <t>Contra Costa</t>
  </si>
  <si>
    <t>Kern</t>
  </si>
  <si>
    <t>Tulare</t>
  </si>
  <si>
    <t>Mono</t>
  </si>
  <si>
    <t>Trinity</t>
  </si>
  <si>
    <t>Santa Clara</t>
  </si>
  <si>
    <t>Alpine</t>
  </si>
  <si>
    <t>Marin</t>
  </si>
  <si>
    <t>Plumas</t>
  </si>
  <si>
    <t>Humboldt</t>
  </si>
  <si>
    <t>Modoc</t>
  </si>
  <si>
    <t>Santa Cruz</t>
  </si>
  <si>
    <t>San Luis Obispo</t>
  </si>
  <si>
    <t>San Francisco</t>
  </si>
  <si>
    <t>Alameda</t>
  </si>
  <si>
    <t>Yolo</t>
  </si>
  <si>
    <t>San Benito</t>
  </si>
  <si>
    <t>San Mateo</t>
  </si>
  <si>
    <t>San Joaquin</t>
  </si>
  <si>
    <t>Del Norte</t>
  </si>
  <si>
    <t>Inyo</t>
  </si>
  <si>
    <t>Sacramento</t>
  </si>
  <si>
    <t>Solano</t>
  </si>
  <si>
    <t>Imperial</t>
  </si>
  <si>
    <t>Sutter</t>
  </si>
  <si>
    <t>Stanislaus</t>
  </si>
  <si>
    <t>Kings</t>
  </si>
  <si>
    <t>Glenn</t>
  </si>
  <si>
    <t>Merced</t>
  </si>
  <si>
    <t>County Name</t>
  </si>
  <si>
    <t>Zip Code</t>
  </si>
  <si>
    <t>Number of Policies Impacted in Zip Code</t>
  </si>
  <si>
    <t>Average Household Income</t>
  </si>
  <si>
    <t>2025 Approved Average Premium</t>
  </si>
  <si>
    <t>Rank 2025 Premium</t>
  </si>
  <si>
    <t>Average Increase in Premium from 2023 to 2025</t>
  </si>
  <si>
    <t>Rank 2025 Increase</t>
  </si>
  <si>
    <t>2026 Projected Average Premium</t>
  </si>
  <si>
    <t>Rank 2026 Premium</t>
  </si>
  <si>
    <t>Average Increase in Premium from 2023 to 2026</t>
  </si>
  <si>
    <t>Rank 2026 Increase</t>
  </si>
  <si>
    <t>Average Percent Increase in Premium from 2023 to 2025</t>
  </si>
  <si>
    <t>Rank 2025 Percent Increase</t>
  </si>
  <si>
    <t>Average Percent Increase in Premium from 2023 to 2026</t>
  </si>
  <si>
    <t>Rank 2026 Percent Increase</t>
  </si>
  <si>
    <t>Rank Household Income</t>
  </si>
  <si>
    <t>Percent of Household Income Spent on 2025 Insurance Premium</t>
  </si>
  <si>
    <t>Rank 2025 Percent of Income</t>
  </si>
  <si>
    <t>Percent of Household Income Spent on 2026 Insurance Premium</t>
  </si>
  <si>
    <t>Rank 2026 Percent of Income</t>
  </si>
  <si>
    <t>Rank Policies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</si>
</sst>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3" fontId="0" fillId="0" borderId="0" xfId="0" applyNumberFormat="1" applyBorder="1"/>
    <xf numFmtId="3" fontId="0" fillId="0" borderId="16" xfId="0" applyNumberFormat="1" applyBorder="1"/>
    <xf numFmtId="164" fontId="0" fillId="0" borderId="13" xfId="0" applyNumberFormat="1" applyBorder="1"/>
    <xf numFmtId="164" fontId="0" fillId="0" borderId="0" xfId="0" applyNumberFormat="1" applyBorder="1"/>
    <xf numFmtId="10" fontId="0" fillId="0" borderId="0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0" fontId="0" fillId="0" borderId="16" xfId="0" applyNumberFormat="1" applyBorder="1"/>
    <xf numFmtId="165" fontId="0" fillId="0" borderId="13" xfId="0" applyNumberFormat="1" applyBorder="1"/>
    <xf numFmtId="165" fontId="0" fillId="0" borderId="15" xfId="0" applyNumberFormat="1" applyBorder="1"/>
    <xf numFmtId="10" fontId="0" fillId="0" borderId="13" xfId="0" applyNumberFormat="1" applyBorder="1"/>
    <xf numFmtId="10" fontId="0" fillId="0" borderId="15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1">
    <dxf>
      <numFmt numFmtId="0" formatCode="General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0" formatCode="General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4" formatCode="0.00%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0" formatCode="General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65" formatCode="&quot;$&quot;#,##0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0" formatCode="General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4" formatCode="0.00%"/>
    </dxf>
    <dxf>
      <numFmt numFmtId="0" formatCode="General"/>
    </dxf>
    <dxf>
      <numFmt numFmtId="164" formatCode="&quot;$&quot;#,##0.00"/>
    </dxf>
    <dxf>
      <numFmt numFmtId="0" formatCode="General"/>
    </dxf>
    <dxf>
      <numFmt numFmtId="164" formatCode="&quot;$&quot;#,##0.00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0" formatCode="General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4" formatCode="0.00%"/>
    </dxf>
    <dxf>
      <numFmt numFmtId="0" formatCode="General"/>
    </dxf>
    <dxf>
      <numFmt numFmtId="164" formatCode="&quot;$&quot;#,##0.00"/>
    </dxf>
    <dxf>
      <numFmt numFmtId="0" formatCode="General"/>
    </dxf>
    <dxf>
      <numFmt numFmtId="164" formatCode="&quot;$&quot;#,##0.00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3" formatCode="#,##0"/>
    </dxf>
    <dxf>
      <numFmt numFmtId="0" formatCode="General"/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3A13C1-266E-1F46-BF6E-7BC82775FF82}" name="Table1" displayName="Table1" ref="A1:V1619" totalsRowShown="0">
  <autoFilter ref="A1:V1619" xr:uid="{FF3A13C1-266E-1F46-BF6E-7BC82775FF82}"/>
  <sortState xmlns:xlrd2="http://schemas.microsoft.com/office/spreadsheetml/2017/richdata2" ref="A2:V1619">
    <sortCondition ref="H1:H1619"/>
  </sortState>
  <tableColumns count="22">
    <tableColumn id="1" xr3:uid="{2FE5A5DF-B306-584A-AF90-3FFE99BE3DBA}" name="County Name" dataDxfId="20"/>
    <tableColumn id="2" xr3:uid="{19AF4DE2-28CB-904D-909E-E1430413A271}" name="Zip Code"/>
    <tableColumn id="3" xr3:uid="{F084669F-CC80-4242-8F7B-8A0BA6DA82B5}" name="Number of Policies Impacted in Zip Code" dataDxfId="18"/>
    <tableColumn id="20" xr3:uid="{3214012B-E82B-0649-991F-47836486AF93}" name="Rank Policies" dataDxfId="19">
      <calculatedColumnFormula>RANK(Table1[[#This Row],[Number of Policies Impacted in Zip Code]],Table1[Number of Policies Impacted in Zip Code])</calculatedColumnFormula>
    </tableColumn>
    <tableColumn id="9" xr3:uid="{63EDA891-A5B7-924E-9AC4-BB5A5576E9DE}" name="2025 Approved Average Premium" dataDxfId="17"/>
    <tableColumn id="21" xr3:uid="{FE1B3E28-9C65-F745-914A-E3B7B6C6CF9C}" name="Rank 2025 Premium" dataDxfId="16">
      <calculatedColumnFormula>RANK(Table1[[#This Row],[2025 Approved Average Premium]],Table1[2025 Approved Average Premium])</calculatedColumnFormula>
    </tableColumn>
    <tableColumn id="10" xr3:uid="{76B0AE37-8780-944D-BB44-FC55915CE18C}" name="Average Increase in Premium from 2023 to 2025" dataDxfId="15"/>
    <tableColumn id="22" xr3:uid="{4E545CEE-8715-A24D-B6BC-8B55AEBE8600}" name="Rank 2025 Increase" dataDxfId="14">
      <calculatedColumnFormula>RANK(Table1[[#This Row],[Average Increase in Premium from 2023 to 2025]],Table1[Average Increase in Premium from 2023 to 2025])</calculatedColumnFormula>
    </tableColumn>
    <tableColumn id="25" xr3:uid="{1934FDC7-1AFA-3F46-A722-2D4EB0CD9212}" name="Average Percent Increase in Premium from 2023 to 2025" dataDxfId="13"/>
    <tableColumn id="26" xr3:uid="{68CEBD2B-E5B9-1447-9B1C-6E7BFFBDA591}" name="Rank 2025 Percent Increase" dataDxfId="12">
      <calculatedColumnFormula>RANK(Table1[[#This Row],[Average Percent Increase in Premium from 2023 to 2025]],Table1[Average Percent Increase in Premium from 2023 to 2025])</calculatedColumnFormula>
    </tableColumn>
    <tableColumn id="11" xr3:uid="{DEAE4C4E-CFC1-634D-8881-FB7C66EE67D5}" name="2026 Projected Average Premium" dataDxfId="11"/>
    <tableColumn id="24" xr3:uid="{8D0D9EA4-C751-5748-BB8F-685D41119837}" name="Rank 2026 Premium" dataDxfId="10">
      <calculatedColumnFormula>RANK(Table1[[#This Row],[2026 Projected Average Premium]],Table1[2026 Projected Average Premium])</calculatedColumnFormula>
    </tableColumn>
    <tableColumn id="23" xr3:uid="{5E9F7B51-06C5-614F-9655-5A5D1FDB531E}" name="Average Increase in Premium from 2023 to 2026" dataDxfId="9"/>
    <tableColumn id="12" xr3:uid="{202FC490-CD7A-314F-AC70-0FFE4A0EBABA}" name="Rank 2026 Increase" dataDxfId="8">
      <calculatedColumnFormula>RANK(Table1[[#This Row],[Average Increase in Premium from 2023 to 2026]],Table1[Average Increase in Premium from 2023 to 2026])</calculatedColumnFormula>
    </tableColumn>
    <tableColumn id="14" xr3:uid="{6747A75E-5296-A745-8DBE-7D6037EFE566}" name="Average Percent Increase in Premium from 2023 to 2026" dataDxfId="7"/>
    <tableColumn id="27" xr3:uid="{825DD338-EC84-9F43-9F17-74BE996B7128}" name="Rank 2026 Percent Increase" dataDxfId="6">
      <calculatedColumnFormula>RANK(Table1[[#This Row],[Average Percent Increase in Premium from 2023 to 2026]],Table1[Average Percent Increase in Premium from 2023 to 2026])</calculatedColumnFormula>
    </tableColumn>
    <tableColumn id="15" xr3:uid="{AE16A64B-C36D-D046-A1D6-CDDE8A50CB4D}" name="Average Household Income" dataDxfId="5"/>
    <tableColumn id="28" xr3:uid="{FFB11065-5E4D-994D-8489-127EB0BC7B5B}" name="Rank Household Income" dataDxfId="4"/>
    <tableColumn id="18" xr3:uid="{6216E563-5D13-C74F-BC4E-EE2CC5A14B69}" name="Percent of Household Income Spent on 2025 Insurance Premium" dataDxfId="3"/>
    <tableColumn id="29" xr3:uid="{275E7314-0945-F345-A5D8-863DC43FE7A8}" name="Rank 2025 Percent of Income" dataDxfId="2"/>
    <tableColumn id="19" xr3:uid="{006510C5-E38F-5940-BF03-295FDDE66505}" name="Percent of Household Income Spent on 2026 Insurance Premium" dataDxfId="1"/>
    <tableColumn id="30" xr3:uid="{1CA7999C-66E4-EB43-9103-BE421B9D2379}" name="Rank 2026 Percent of Income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80D3B-3371-D74E-8D86-9FC4060E3692}">
  <dimension ref="A1:V1619"/>
  <sheetViews>
    <sheetView tabSelected="1" workbookViewId="0">
      <selection activeCell="A2" sqref="A2"/>
    </sheetView>
  </sheetViews>
  <sheetFormatPr baseColWidth="10" defaultRowHeight="16" x14ac:dyDescent="0.2"/>
  <cols>
    <col min="1" max="1" width="14.5" customWidth="1"/>
    <col min="3" max="3" width="35.83203125" customWidth="1"/>
    <col min="4" max="4" width="14.83203125" bestFit="1" customWidth="1"/>
    <col min="5" max="5" width="31.1640625" bestFit="1" customWidth="1"/>
    <col min="6" max="6" width="20.33203125" bestFit="1" customWidth="1"/>
    <col min="7" max="7" width="43.5" bestFit="1" customWidth="1"/>
    <col min="8" max="8" width="19.83203125" bestFit="1" customWidth="1"/>
    <col min="9" max="9" width="50.6640625" bestFit="1" customWidth="1"/>
    <col min="10" max="10" width="26.83203125" bestFit="1" customWidth="1"/>
    <col min="11" max="11" width="29.5" bestFit="1" customWidth="1"/>
    <col min="12" max="12" width="20.33203125" bestFit="1" customWidth="1"/>
    <col min="13" max="13" width="43.5" bestFit="1" customWidth="1"/>
    <col min="14" max="14" width="19.83203125" bestFit="1" customWidth="1"/>
    <col min="15" max="16" width="35.33203125" customWidth="1"/>
    <col min="17" max="18" width="25.1640625" customWidth="1"/>
    <col min="19" max="19" width="57.33203125" bestFit="1" customWidth="1"/>
    <col min="20" max="20" width="27.83203125" bestFit="1" customWidth="1"/>
    <col min="21" max="21" width="28" customWidth="1"/>
    <col min="22" max="22" width="28.83203125" bestFit="1" customWidth="1"/>
  </cols>
  <sheetData>
    <row r="1" spans="1:22" x14ac:dyDescent="0.2">
      <c r="A1" s="1" t="s">
        <v>59</v>
      </c>
      <c r="B1" s="2" t="s">
        <v>60</v>
      </c>
      <c r="C1" s="2" t="s">
        <v>61</v>
      </c>
      <c r="D1" s="3" t="s">
        <v>80</v>
      </c>
      <c r="E1" s="1" t="s">
        <v>63</v>
      </c>
      <c r="F1" s="2" t="s">
        <v>64</v>
      </c>
      <c r="G1" s="2" t="s">
        <v>65</v>
      </c>
      <c r="H1" s="2" t="s">
        <v>66</v>
      </c>
      <c r="I1" s="2" t="s">
        <v>71</v>
      </c>
      <c r="J1" s="3" t="s">
        <v>72</v>
      </c>
      <c r="K1" s="1" t="s">
        <v>67</v>
      </c>
      <c r="L1" s="2" t="s">
        <v>68</v>
      </c>
      <c r="M1" s="2" t="s">
        <v>69</v>
      </c>
      <c r="N1" s="2" t="s">
        <v>70</v>
      </c>
      <c r="O1" s="2" t="s">
        <v>73</v>
      </c>
      <c r="P1" s="3" t="s">
        <v>74</v>
      </c>
      <c r="Q1" s="1" t="s">
        <v>62</v>
      </c>
      <c r="R1" s="3" t="s">
        <v>75</v>
      </c>
      <c r="S1" s="1" t="s">
        <v>76</v>
      </c>
      <c r="T1" s="3" t="s">
        <v>77</v>
      </c>
      <c r="U1" s="1" t="s">
        <v>78</v>
      </c>
      <c r="V1" s="3" t="s">
        <v>79</v>
      </c>
    </row>
    <row r="2" spans="1:22" x14ac:dyDescent="0.2">
      <c r="A2" s="4" t="s">
        <v>0</v>
      </c>
      <c r="B2" s="5">
        <v>91302</v>
      </c>
      <c r="C2" s="10">
        <v>1720</v>
      </c>
      <c r="D2" s="6">
        <f>RANK(Table1[[#This Row],[Number of Policies Impacted in Zip Code]],Table1[Number of Policies Impacted in Zip Code])</f>
        <v>176</v>
      </c>
      <c r="E2" s="12">
        <v>16878.419999999998</v>
      </c>
      <c r="F2" s="5">
        <f>RANK(Table1[[#This Row],[2025 Approved Average Premium]],Table1[2025 Approved Average Premium])</f>
        <v>1</v>
      </c>
      <c r="G2" s="13">
        <v>6832.42</v>
      </c>
      <c r="H2" s="5">
        <f>RANK(Table1[[#This Row],[Average Increase in Premium from 2023 to 2025]],Table1[Average Increase in Premium from 2023 to 2025])</f>
        <v>1</v>
      </c>
      <c r="I2" s="14">
        <v>0.68011347800119393</v>
      </c>
      <c r="J2" s="6">
        <f>RANK(Table1[[#This Row],[Average Percent Increase in Premium from 2023 to 2025]],Table1[Average Percent Increase in Premium from 2023 to 2025])</f>
        <v>72</v>
      </c>
      <c r="K2" s="12">
        <v>18735.046200000001</v>
      </c>
      <c r="L2" s="5">
        <f>RANK(Table1[[#This Row],[2026 Projected Average Premium]],Table1[2026 Projected Average Premium])</f>
        <v>1</v>
      </c>
      <c r="M2" s="13">
        <v>8689.0462000000007</v>
      </c>
      <c r="N2" s="5">
        <f>RANK(Table1[[#This Row],[Average Increase in Premium from 2023 to 2026]],Table1[Average Increase in Premium from 2023 to 2026])</f>
        <v>1</v>
      </c>
      <c r="O2" s="14">
        <v>0.86492596058132609</v>
      </c>
      <c r="P2" s="6">
        <f>RANK(Table1[[#This Row],[Average Percent Increase in Premium from 2023 to 2026]],Table1[Average Percent Increase in Premium from 2023 to 2026])</f>
        <v>72</v>
      </c>
      <c r="Q2" s="18">
        <v>281115</v>
      </c>
      <c r="R2" s="6">
        <v>52</v>
      </c>
      <c r="S2" s="20">
        <v>6.0040979670241697E-2</v>
      </c>
      <c r="T2" s="6">
        <v>90</v>
      </c>
      <c r="U2" s="20">
        <v>6.6645487433968309E-2</v>
      </c>
      <c r="V2" s="6">
        <v>90</v>
      </c>
    </row>
    <row r="3" spans="1:22" x14ac:dyDescent="0.2">
      <c r="A3" s="4" t="s">
        <v>3</v>
      </c>
      <c r="B3" s="5">
        <v>92385</v>
      </c>
      <c r="C3" s="10">
        <v>18</v>
      </c>
      <c r="D3" s="6">
        <f>RANK(Table1[[#This Row],[Number of Policies Impacted in Zip Code]],Table1[Number of Policies Impacted in Zip Code])</f>
        <v>1487</v>
      </c>
      <c r="E3" s="12">
        <v>11887.2</v>
      </c>
      <c r="F3" s="5">
        <f>RANK(Table1[[#This Row],[2025 Approved Average Premium]],Table1[2025 Approved Average Premium])</f>
        <v>7</v>
      </c>
      <c r="G3" s="13">
        <v>5533.2</v>
      </c>
      <c r="H3" s="5">
        <f>RANK(Table1[[#This Row],[Average Increase in Premium from 2023 to 2025]],Table1[Average Increase in Premium from 2023 to 2025])</f>
        <v>2</v>
      </c>
      <c r="I3" s="14">
        <v>0.87082152974504201</v>
      </c>
      <c r="J3" s="6">
        <f>RANK(Table1[[#This Row],[Average Percent Increase in Premium from 2023 to 2025]],Table1[Average Percent Increase in Premium from 2023 to 2025])</f>
        <v>18</v>
      </c>
      <c r="K3" s="12">
        <v>13194.791999999999</v>
      </c>
      <c r="L3" s="5">
        <f>RANK(Table1[[#This Row],[2026 Projected Average Premium]],Table1[2026 Projected Average Premium])</f>
        <v>7</v>
      </c>
      <c r="M3" s="13">
        <v>6840.7920000000004</v>
      </c>
      <c r="N3" s="5">
        <f>RANK(Table1[[#This Row],[Average Increase in Premium from 2023 to 2026]],Table1[Average Increase in Premium from 2023 to 2026])</f>
        <v>2</v>
      </c>
      <c r="O3" s="14">
        <v>1.0766118980170001</v>
      </c>
      <c r="P3" s="6">
        <f>RANK(Table1[[#This Row],[Average Percent Increase in Premium from 2023 to 2026]],Table1[Average Percent Increase in Premium from 2023 to 2026])</f>
        <v>18</v>
      </c>
      <c r="Q3" s="18">
        <v>116461</v>
      </c>
      <c r="R3" s="6">
        <v>775</v>
      </c>
      <c r="S3" s="20">
        <v>0.10207022093232901</v>
      </c>
      <c r="T3" s="6">
        <v>15</v>
      </c>
      <c r="U3" s="20">
        <v>0.113297945234885</v>
      </c>
      <c r="V3" s="6">
        <v>15</v>
      </c>
    </row>
    <row r="4" spans="1:22" x14ac:dyDescent="0.2">
      <c r="A4" s="4" t="s">
        <v>3</v>
      </c>
      <c r="B4" s="5">
        <v>92391</v>
      </c>
      <c r="C4" s="10">
        <v>116</v>
      </c>
      <c r="D4" s="6">
        <f>RANK(Table1[[#This Row],[Number of Policies Impacted in Zip Code]],Table1[Number of Policies Impacted in Zip Code])</f>
        <v>1215</v>
      </c>
      <c r="E4" s="12">
        <v>11242.53</v>
      </c>
      <c r="F4" s="5">
        <f>RANK(Table1[[#This Row],[2025 Approved Average Premium]],Table1[2025 Approved Average Premium])</f>
        <v>9</v>
      </c>
      <c r="G4" s="13">
        <v>5436.53</v>
      </c>
      <c r="H4" s="5">
        <f>RANK(Table1[[#This Row],[Average Increase in Premium from 2023 to 2025]],Table1[Average Increase in Premium from 2023 to 2025])</f>
        <v>3</v>
      </c>
      <c r="I4" s="14">
        <v>0.93636410609714105</v>
      </c>
      <c r="J4" s="6">
        <f>RANK(Table1[[#This Row],[Average Percent Increase in Premium from 2023 to 2025]],Table1[Average Percent Increase in Premium from 2023 to 2025])</f>
        <v>12</v>
      </c>
      <c r="K4" s="12">
        <v>12479.2083</v>
      </c>
      <c r="L4" s="5">
        <f>RANK(Table1[[#This Row],[2026 Projected Average Premium]],Table1[2026 Projected Average Premium])</f>
        <v>9</v>
      </c>
      <c r="M4" s="13">
        <v>6673.2083000000002</v>
      </c>
      <c r="N4" s="5">
        <f>RANK(Table1[[#This Row],[Average Increase in Premium from 2023 to 2026]],Table1[Average Increase in Premium from 2023 to 2026])</f>
        <v>3</v>
      </c>
      <c r="O4" s="14">
        <v>1.14936415776783</v>
      </c>
      <c r="P4" s="6">
        <f>RANK(Table1[[#This Row],[Average Percent Increase in Premium from 2023 to 2026]],Table1[Average Percent Increase in Premium from 2023 to 2026])</f>
        <v>12</v>
      </c>
      <c r="Q4" s="18">
        <v>68064</v>
      </c>
      <c r="R4" s="6">
        <v>1445</v>
      </c>
      <c r="S4" s="20">
        <v>0.16517586389280703</v>
      </c>
      <c r="T4" s="6">
        <v>2</v>
      </c>
      <c r="U4" s="20">
        <v>0.18334520892101602</v>
      </c>
      <c r="V4" s="6">
        <v>2</v>
      </c>
    </row>
    <row r="5" spans="1:22" x14ac:dyDescent="0.2">
      <c r="A5" s="4" t="s">
        <v>1</v>
      </c>
      <c r="B5" s="5">
        <v>91980</v>
      </c>
      <c r="C5" s="10">
        <v>3</v>
      </c>
      <c r="D5" s="6">
        <f>RANK(Table1[[#This Row],[Number of Policies Impacted in Zip Code]],Table1[Number of Policies Impacted in Zip Code])</f>
        <v>1587</v>
      </c>
      <c r="E5" s="12">
        <v>9633.7800000000007</v>
      </c>
      <c r="F5" s="5">
        <f>RANK(Table1[[#This Row],[2025 Approved Average Premium]],Table1[2025 Approved Average Premium])</f>
        <v>19</v>
      </c>
      <c r="G5" s="13">
        <v>5230.78</v>
      </c>
      <c r="H5" s="5">
        <f>RANK(Table1[[#This Row],[Average Increase in Premium from 2023 to 2025]],Table1[Average Increase in Premium from 2023 to 2025])</f>
        <v>4</v>
      </c>
      <c r="I5" s="14">
        <v>1.1880036338859901</v>
      </c>
      <c r="J5" s="6">
        <f>RANK(Table1[[#This Row],[Average Percent Increase in Premium from 2023 to 2025]],Table1[Average Percent Increase in Premium from 2023 to 2025])</f>
        <v>2</v>
      </c>
      <c r="K5" s="12">
        <v>10693.495800000001</v>
      </c>
      <c r="L5" s="5">
        <f>RANK(Table1[[#This Row],[2026 Projected Average Premium]],Table1[2026 Projected Average Premium])</f>
        <v>19</v>
      </c>
      <c r="M5" s="13">
        <v>6290.4957999999997</v>
      </c>
      <c r="N5" s="5">
        <f>RANK(Table1[[#This Row],[Average Increase in Premium from 2023 to 2026]],Table1[Average Increase in Premium from 2023 to 2026])</f>
        <v>5</v>
      </c>
      <c r="O5" s="14">
        <v>1.4286840336134501</v>
      </c>
      <c r="P5" s="6">
        <f>RANK(Table1[[#This Row],[Average Percent Increase in Premium from 2023 to 2026]],Table1[Average Percent Increase in Premium from 2023 to 2026])</f>
        <v>2</v>
      </c>
      <c r="Q5" s="18" t="s">
        <v>2</v>
      </c>
      <c r="R5" s="6" t="s">
        <v>2</v>
      </c>
      <c r="S5" s="20" t="s">
        <v>2</v>
      </c>
      <c r="T5" s="6" t="s">
        <v>2</v>
      </c>
      <c r="U5" s="20" t="s">
        <v>2</v>
      </c>
      <c r="V5" s="6" t="s">
        <v>2</v>
      </c>
    </row>
    <row r="6" spans="1:22" x14ac:dyDescent="0.2">
      <c r="A6" s="4" t="s">
        <v>8</v>
      </c>
      <c r="B6" s="5">
        <v>90265</v>
      </c>
      <c r="C6" s="10">
        <v>1016</v>
      </c>
      <c r="D6" s="6">
        <f>RANK(Table1[[#This Row],[Number of Policies Impacted in Zip Code]],Table1[Number of Policies Impacted in Zip Code])</f>
        <v>516</v>
      </c>
      <c r="E6" s="12">
        <v>13095.81</v>
      </c>
      <c r="F6" s="5">
        <f>RANK(Table1[[#This Row],[2025 Approved Average Premium]],Table1[2025 Approved Average Premium])</f>
        <v>2</v>
      </c>
      <c r="G6" s="13">
        <v>4990.8100000000004</v>
      </c>
      <c r="H6" s="5">
        <f>RANK(Table1[[#This Row],[Average Increase in Premium from 2023 to 2025]],Table1[Average Increase in Premium from 2023 to 2025])</f>
        <v>5</v>
      </c>
      <c r="I6" s="14">
        <v>0.61576927822331906</v>
      </c>
      <c r="J6" s="6">
        <f>RANK(Table1[[#This Row],[Average Percent Increase in Premium from 2023 to 2025]],Table1[Average Percent Increase in Premium from 2023 to 2025])</f>
        <v>120</v>
      </c>
      <c r="K6" s="12">
        <v>14536.349099999999</v>
      </c>
      <c r="L6" s="5">
        <f>RANK(Table1[[#This Row],[2026 Projected Average Premium]],Table1[2026 Projected Average Premium])</f>
        <v>2</v>
      </c>
      <c r="M6" s="13">
        <v>6431.3491000000004</v>
      </c>
      <c r="N6" s="5">
        <f>RANK(Table1[[#This Row],[Average Increase in Premium from 2023 to 2026]],Table1[Average Increase in Premium from 2023 to 2026])</f>
        <v>4</v>
      </c>
      <c r="O6" s="14">
        <v>0.79350389882788408</v>
      </c>
      <c r="P6" s="6">
        <f>RANK(Table1[[#This Row],[Average Percent Increase in Premium from 2023 to 2026]],Table1[Average Percent Increase in Premium from 2023 to 2026])</f>
        <v>120</v>
      </c>
      <c r="Q6" s="18">
        <v>292723</v>
      </c>
      <c r="R6" s="6">
        <v>39</v>
      </c>
      <c r="S6" s="20">
        <v>4.4737892136934895E-2</v>
      </c>
      <c r="T6" s="6">
        <v>175</v>
      </c>
      <c r="U6" s="20">
        <v>4.9659060271997797E-2</v>
      </c>
      <c r="V6" s="6">
        <v>175</v>
      </c>
    </row>
    <row r="7" spans="1:22" x14ac:dyDescent="0.2">
      <c r="A7" s="4" t="s">
        <v>3</v>
      </c>
      <c r="B7" s="5">
        <v>92339</v>
      </c>
      <c r="C7" s="10">
        <v>88</v>
      </c>
      <c r="D7" s="6">
        <f>RANK(Table1[[#This Row],[Number of Policies Impacted in Zip Code]],Table1[Number of Policies Impacted in Zip Code])</f>
        <v>1265</v>
      </c>
      <c r="E7" s="12">
        <v>9355.32</v>
      </c>
      <c r="F7" s="5">
        <f>RANK(Table1[[#This Row],[2025 Approved Average Premium]],Table1[2025 Approved Average Premium])</f>
        <v>24</v>
      </c>
      <c r="G7" s="13">
        <v>4952.32</v>
      </c>
      <c r="H7" s="5">
        <f>RANK(Table1[[#This Row],[Average Increase in Premium from 2023 to 2025]],Table1[Average Increase in Premium from 2023 to 2025])</f>
        <v>6</v>
      </c>
      <c r="I7" s="14">
        <v>1.1247603906427401</v>
      </c>
      <c r="J7" s="6">
        <f>RANK(Table1[[#This Row],[Average Percent Increase in Premium from 2023 to 2025]],Table1[Average Percent Increase in Premium from 2023 to 2025])</f>
        <v>4</v>
      </c>
      <c r="K7" s="12">
        <v>10384.405199999999</v>
      </c>
      <c r="L7" s="5">
        <f>RANK(Table1[[#This Row],[2026 Projected Average Premium]],Table1[2026 Projected Average Premium])</f>
        <v>24</v>
      </c>
      <c r="M7" s="13">
        <v>5981.4052000000001</v>
      </c>
      <c r="N7" s="5">
        <f>RANK(Table1[[#This Row],[Average Increase in Premium from 2023 to 2026]],Table1[Average Increase in Premium from 2023 to 2026])</f>
        <v>8</v>
      </c>
      <c r="O7" s="14">
        <v>1.3584840336134498</v>
      </c>
      <c r="P7" s="6">
        <f>RANK(Table1[[#This Row],[Average Percent Increase in Premium from 2023 to 2026]],Table1[Average Percent Increase in Premium from 2023 to 2026])</f>
        <v>4</v>
      </c>
      <c r="Q7" s="18">
        <v>96674</v>
      </c>
      <c r="R7" s="6">
        <v>1063</v>
      </c>
      <c r="S7" s="20">
        <v>9.6771831102468106E-2</v>
      </c>
      <c r="T7" s="6">
        <v>18</v>
      </c>
      <c r="U7" s="20">
        <v>0.10741673252374</v>
      </c>
      <c r="V7" s="6">
        <v>18</v>
      </c>
    </row>
    <row r="8" spans="1:22" x14ac:dyDescent="0.2">
      <c r="A8" s="4" t="s">
        <v>4</v>
      </c>
      <c r="B8" s="5">
        <v>95633</v>
      </c>
      <c r="C8" s="10">
        <v>107</v>
      </c>
      <c r="D8" s="6">
        <f>RANK(Table1[[#This Row],[Number of Policies Impacted in Zip Code]],Table1[Number of Policies Impacted in Zip Code])</f>
        <v>1226</v>
      </c>
      <c r="E8" s="12">
        <v>8969.2199999999993</v>
      </c>
      <c r="F8" s="5">
        <f>RANK(Table1[[#This Row],[2025 Approved Average Premium]],Table1[2025 Approved Average Premium])</f>
        <v>29</v>
      </c>
      <c r="G8" s="13">
        <v>4951.22</v>
      </c>
      <c r="H8" s="5">
        <f>RANK(Table1[[#This Row],[Average Increase in Premium from 2023 to 2025]],Table1[Average Increase in Premium from 2023 to 2025])</f>
        <v>7</v>
      </c>
      <c r="I8" s="14">
        <v>1.23225983076157</v>
      </c>
      <c r="J8" s="6">
        <f>RANK(Table1[[#This Row],[Average Percent Increase in Premium from 2023 to 2025]],Table1[Average Percent Increase in Premium from 2023 to 2025])</f>
        <v>1</v>
      </c>
      <c r="K8" s="12">
        <v>9955.8341999999993</v>
      </c>
      <c r="L8" s="5">
        <f>RANK(Table1[[#This Row],[2026 Projected Average Premium]],Table1[2026 Projected Average Premium])</f>
        <v>29</v>
      </c>
      <c r="M8" s="13">
        <v>5937.8342000000002</v>
      </c>
      <c r="N8" s="5">
        <f>RANK(Table1[[#This Row],[Average Increase in Premium from 2023 to 2026]],Table1[Average Increase in Premium from 2023 to 2026])</f>
        <v>9</v>
      </c>
      <c r="O8" s="14">
        <v>1.4778084121453501</v>
      </c>
      <c r="P8" s="6">
        <f>RANK(Table1[[#This Row],[Average Percent Increase in Premium from 2023 to 2026]],Table1[Average Percent Increase in Premium from 2023 to 2026])</f>
        <v>1</v>
      </c>
      <c r="Q8" s="18">
        <v>118119</v>
      </c>
      <c r="R8" s="6">
        <v>746</v>
      </c>
      <c r="S8" s="20">
        <v>7.5933761714880796E-2</v>
      </c>
      <c r="T8" s="6">
        <v>45</v>
      </c>
      <c r="U8" s="20">
        <v>8.4286475503517602E-2</v>
      </c>
      <c r="V8" s="6">
        <v>45</v>
      </c>
    </row>
    <row r="9" spans="1:22" x14ac:dyDescent="0.2">
      <c r="A9" s="4" t="s">
        <v>1</v>
      </c>
      <c r="B9" s="5">
        <v>91901</v>
      </c>
      <c r="C9" s="10">
        <v>804</v>
      </c>
      <c r="D9" s="6">
        <f>RANK(Table1[[#This Row],[Number of Policies Impacted in Zip Code]],Table1[Number of Policies Impacted in Zip Code])</f>
        <v>667</v>
      </c>
      <c r="E9" s="12">
        <v>10162.620000000001</v>
      </c>
      <c r="F9" s="5">
        <f>RANK(Table1[[#This Row],[2025 Approved Average Premium]],Table1[2025 Approved Average Premium])</f>
        <v>12</v>
      </c>
      <c r="G9" s="13">
        <v>4872.62</v>
      </c>
      <c r="H9" s="5">
        <f>RANK(Table1[[#This Row],[Average Increase in Premium from 2023 to 2025]],Table1[Average Increase in Premium from 2023 to 2025])</f>
        <v>8</v>
      </c>
      <c r="I9" s="14">
        <v>0.92110018903591695</v>
      </c>
      <c r="J9" s="6">
        <f>RANK(Table1[[#This Row],[Average Percent Increase in Premium from 2023 to 2025]],Table1[Average Percent Increase in Premium from 2023 to 2025])</f>
        <v>14</v>
      </c>
      <c r="K9" s="12">
        <v>11280.5082</v>
      </c>
      <c r="L9" s="5">
        <f>RANK(Table1[[#This Row],[2026 Projected Average Premium]],Table1[2026 Projected Average Premium])</f>
        <v>12</v>
      </c>
      <c r="M9" s="13">
        <v>5990.5082000000002</v>
      </c>
      <c r="N9" s="5">
        <f>RANK(Table1[[#This Row],[Average Increase in Premium from 2023 to 2026]],Table1[Average Increase in Premium from 2023 to 2026])</f>
        <v>7</v>
      </c>
      <c r="O9" s="14">
        <v>1.13242120982987</v>
      </c>
      <c r="P9" s="6">
        <f>RANK(Table1[[#This Row],[Average Percent Increase in Premium from 2023 to 2026]],Table1[Average Percent Increase in Premium from 2023 to 2026])</f>
        <v>14</v>
      </c>
      <c r="Q9" s="18">
        <v>136046</v>
      </c>
      <c r="R9" s="6">
        <v>560</v>
      </c>
      <c r="S9" s="20">
        <v>7.4699880922629094E-2</v>
      </c>
      <c r="T9" s="6">
        <v>49</v>
      </c>
      <c r="U9" s="20">
        <v>8.2916867824118293E-2</v>
      </c>
      <c r="V9" s="6">
        <v>49</v>
      </c>
    </row>
    <row r="10" spans="1:22" x14ac:dyDescent="0.2">
      <c r="A10" s="4" t="s">
        <v>3</v>
      </c>
      <c r="B10" s="5">
        <v>92317</v>
      </c>
      <c r="C10" s="10">
        <v>41</v>
      </c>
      <c r="D10" s="6">
        <f>RANK(Table1[[#This Row],[Number of Policies Impacted in Zip Code]],Table1[Number of Policies Impacted in Zip Code])</f>
        <v>1378</v>
      </c>
      <c r="E10" s="12">
        <v>9778.86</v>
      </c>
      <c r="F10" s="5">
        <f>RANK(Table1[[#This Row],[2025 Approved Average Premium]],Table1[2025 Approved Average Premium])</f>
        <v>13</v>
      </c>
      <c r="G10" s="13">
        <v>4806.8599999999997</v>
      </c>
      <c r="H10" s="5">
        <f>RANK(Table1[[#This Row],[Average Increase in Premium from 2023 to 2025]],Table1[Average Increase in Premium from 2023 to 2025])</f>
        <v>9</v>
      </c>
      <c r="I10" s="14">
        <v>0.96678600160900996</v>
      </c>
      <c r="J10" s="6">
        <f>RANK(Table1[[#This Row],[Average Percent Increase in Premium from 2023 to 2025]],Table1[Average Percent Increase in Premium from 2023 to 2025])</f>
        <v>10</v>
      </c>
      <c r="K10" s="12">
        <v>10854.534600000001</v>
      </c>
      <c r="L10" s="5">
        <f>RANK(Table1[[#This Row],[2026 Projected Average Premium]],Table1[2026 Projected Average Premium])</f>
        <v>13</v>
      </c>
      <c r="M10" s="13">
        <v>5882.5346</v>
      </c>
      <c r="N10" s="5">
        <f>RANK(Table1[[#This Row],[Average Increase in Premium from 2023 to 2026]],Table1[Average Increase in Premium from 2023 to 2026])</f>
        <v>10</v>
      </c>
      <c r="O10" s="14">
        <v>1.183132461786</v>
      </c>
      <c r="P10" s="6">
        <f>RANK(Table1[[#This Row],[Average Percent Increase in Premium from 2023 to 2026]],Table1[Average Percent Increase in Premium from 2023 to 2026])</f>
        <v>10</v>
      </c>
      <c r="Q10" s="18">
        <v>80409</v>
      </c>
      <c r="R10" s="6">
        <v>1310</v>
      </c>
      <c r="S10" s="20">
        <v>0.12161399843301099</v>
      </c>
      <c r="T10" s="6">
        <v>6</v>
      </c>
      <c r="U10" s="20">
        <v>0.134991538260642</v>
      </c>
      <c r="V10" s="6">
        <v>6</v>
      </c>
    </row>
    <row r="11" spans="1:22" x14ac:dyDescent="0.2">
      <c r="A11" s="4" t="s">
        <v>6</v>
      </c>
      <c r="B11" s="5">
        <v>93920</v>
      </c>
      <c r="C11" s="10">
        <v>75</v>
      </c>
      <c r="D11" s="6">
        <f>RANK(Table1[[#This Row],[Number of Policies Impacted in Zip Code]],Table1[Number of Policies Impacted in Zip Code])</f>
        <v>1290</v>
      </c>
      <c r="E11" s="12">
        <v>11263.59</v>
      </c>
      <c r="F11" s="5">
        <f>RANK(Table1[[#This Row],[2025 Approved Average Premium]],Table1[2025 Approved Average Premium])</f>
        <v>8</v>
      </c>
      <c r="G11" s="13">
        <v>4789.59</v>
      </c>
      <c r="H11" s="5">
        <f>RANK(Table1[[#This Row],[Average Increase in Premium from 2023 to 2025]],Table1[Average Increase in Premium from 2023 to 2025])</f>
        <v>10</v>
      </c>
      <c r="I11" s="14">
        <v>0.73981927710843398</v>
      </c>
      <c r="J11" s="6">
        <f>RANK(Table1[[#This Row],[Average Percent Increase in Premium from 2023 to 2025]],Table1[Average Percent Increase in Premium from 2023 to 2025])</f>
        <v>45</v>
      </c>
      <c r="K11" s="12">
        <v>12502.5849</v>
      </c>
      <c r="L11" s="5">
        <f>RANK(Table1[[#This Row],[2026 Projected Average Premium]],Table1[2026 Projected Average Premium])</f>
        <v>8</v>
      </c>
      <c r="M11" s="13">
        <v>6028.5848999999998</v>
      </c>
      <c r="N11" s="5">
        <f>RANK(Table1[[#This Row],[Average Increase in Premium from 2023 to 2026]],Table1[Average Increase in Premium from 2023 to 2026])</f>
        <v>6</v>
      </c>
      <c r="O11" s="14">
        <v>0.93119939759036197</v>
      </c>
      <c r="P11" s="6">
        <f>RANK(Table1[[#This Row],[Average Percent Increase in Premium from 2023 to 2026]],Table1[Average Percent Increase in Premium from 2023 to 2026])</f>
        <v>45</v>
      </c>
      <c r="Q11" s="18">
        <v>108348</v>
      </c>
      <c r="R11" s="6">
        <v>894</v>
      </c>
      <c r="S11" s="20">
        <v>0.10395752575035999</v>
      </c>
      <c r="T11" s="6">
        <v>13</v>
      </c>
      <c r="U11" s="20">
        <v>0.1153928535829</v>
      </c>
      <c r="V11" s="6">
        <v>13</v>
      </c>
    </row>
    <row r="12" spans="1:22" x14ac:dyDescent="0.2">
      <c r="A12" s="4" t="s">
        <v>5</v>
      </c>
      <c r="B12" s="5">
        <v>95321</v>
      </c>
      <c r="C12" s="10">
        <v>457</v>
      </c>
      <c r="D12" s="6">
        <f>RANK(Table1[[#This Row],[Number of Policies Impacted in Zip Code]],Table1[Number of Policies Impacted in Zip Code])</f>
        <v>903</v>
      </c>
      <c r="E12" s="12">
        <v>8863.92</v>
      </c>
      <c r="F12" s="5">
        <f>RANK(Table1[[#This Row],[2025 Approved Average Premium]],Table1[2025 Approved Average Premium])</f>
        <v>31</v>
      </c>
      <c r="G12" s="13">
        <v>4689.92</v>
      </c>
      <c r="H12" s="5">
        <f>RANK(Table1[[#This Row],[Average Increase in Premium from 2023 to 2025]],Table1[Average Increase in Premium from 2023 to 2025])</f>
        <v>11</v>
      </c>
      <c r="I12" s="14">
        <v>1.12360325826545</v>
      </c>
      <c r="J12" s="6">
        <f>RANK(Table1[[#This Row],[Average Percent Increase in Premium from 2023 to 2025]],Table1[Average Percent Increase in Premium from 2023 to 2025])</f>
        <v>5</v>
      </c>
      <c r="K12" s="12">
        <v>9838.9511999999995</v>
      </c>
      <c r="L12" s="5">
        <f>RANK(Table1[[#This Row],[2026 Projected Average Premium]],Table1[2026 Projected Average Premium])</f>
        <v>31</v>
      </c>
      <c r="M12" s="13">
        <v>5664.9512000000004</v>
      </c>
      <c r="N12" s="5">
        <f>RANK(Table1[[#This Row],[Average Increase in Premium from 2023 to 2026]],Table1[Average Increase in Premium from 2023 to 2026])</f>
        <v>12</v>
      </c>
      <c r="O12" s="14">
        <v>1.3571996166746498</v>
      </c>
      <c r="P12" s="6">
        <f>RANK(Table1[[#This Row],[Average Percent Increase in Premium from 2023 to 2026]],Table1[Average Percent Increase in Premium from 2023 to 2026])</f>
        <v>5</v>
      </c>
      <c r="Q12" s="18">
        <v>103759</v>
      </c>
      <c r="R12" s="6">
        <v>955</v>
      </c>
      <c r="S12" s="20">
        <v>8.5427962875509605E-2</v>
      </c>
      <c r="T12" s="6">
        <v>32</v>
      </c>
      <c r="U12" s="20">
        <v>9.4825038791815697E-2</v>
      </c>
      <c r="V12" s="6">
        <v>32</v>
      </c>
    </row>
    <row r="13" spans="1:22" x14ac:dyDescent="0.2">
      <c r="A13" s="4" t="s">
        <v>3</v>
      </c>
      <c r="B13" s="5">
        <v>92322</v>
      </c>
      <c r="C13" s="10">
        <v>44</v>
      </c>
      <c r="D13" s="6">
        <f>RANK(Table1[[#This Row],[Number of Policies Impacted in Zip Code]],Table1[Number of Policies Impacted in Zip Code])</f>
        <v>1364</v>
      </c>
      <c r="E13" s="12">
        <v>9673.56</v>
      </c>
      <c r="F13" s="5">
        <f>RANK(Table1[[#This Row],[2025 Approved Average Premium]],Table1[2025 Approved Average Premium])</f>
        <v>16</v>
      </c>
      <c r="G13" s="13">
        <v>4450.5600000000004</v>
      </c>
      <c r="H13" s="5">
        <f>RANK(Table1[[#This Row],[Average Increase in Premium from 2023 to 2025]],Table1[Average Increase in Premium from 2023 to 2025])</f>
        <v>12</v>
      </c>
      <c r="I13" s="14">
        <v>0.85210798391728904</v>
      </c>
      <c r="J13" s="6">
        <f>RANK(Table1[[#This Row],[Average Percent Increase in Premium from 2023 to 2025]],Table1[Average Percent Increase in Premium from 2023 to 2025])</f>
        <v>21</v>
      </c>
      <c r="K13" s="12">
        <v>10737.651599999999</v>
      </c>
      <c r="L13" s="5">
        <f>RANK(Table1[[#This Row],[2026 Projected Average Premium]],Table1[2026 Projected Average Premium])</f>
        <v>16</v>
      </c>
      <c r="M13" s="13">
        <v>5514.6516000000001</v>
      </c>
      <c r="N13" s="5">
        <f>RANK(Table1[[#This Row],[Average Increase in Premium from 2023 to 2026]],Table1[Average Increase in Premium from 2023 to 2026])</f>
        <v>14</v>
      </c>
      <c r="O13" s="14">
        <v>1.0558398621481901</v>
      </c>
      <c r="P13" s="6">
        <f>RANK(Table1[[#This Row],[Average Percent Increase in Premium from 2023 to 2026]],Table1[Average Percent Increase in Premium from 2023 to 2026])</f>
        <v>21</v>
      </c>
      <c r="Q13" s="18">
        <v>129324</v>
      </c>
      <c r="R13" s="6">
        <v>625</v>
      </c>
      <c r="S13" s="20">
        <v>7.4800965018094093E-2</v>
      </c>
      <c r="T13" s="6">
        <v>48</v>
      </c>
      <c r="U13" s="20">
        <v>8.3029071170084401E-2</v>
      </c>
      <c r="V13" s="6">
        <v>48</v>
      </c>
    </row>
    <row r="14" spans="1:22" x14ac:dyDescent="0.2">
      <c r="A14" s="4" t="s">
        <v>7</v>
      </c>
      <c r="B14" s="5">
        <v>95246</v>
      </c>
      <c r="C14" s="10">
        <v>126</v>
      </c>
      <c r="D14" s="6">
        <f>RANK(Table1[[#This Row],[Number of Policies Impacted in Zip Code]],Table1[Number of Policies Impacted in Zip Code])</f>
        <v>1194</v>
      </c>
      <c r="E14" s="12">
        <v>8982.09</v>
      </c>
      <c r="F14" s="5">
        <f>RANK(Table1[[#This Row],[2025 Approved Average Premium]],Table1[2025 Approved Average Premium])</f>
        <v>28</v>
      </c>
      <c r="G14" s="13">
        <v>4442.09</v>
      </c>
      <c r="H14" s="5">
        <f>RANK(Table1[[#This Row],[Average Increase in Premium from 2023 to 2025]],Table1[Average Increase in Premium from 2023 to 2025])</f>
        <v>13</v>
      </c>
      <c r="I14" s="14">
        <v>0.97843392070484603</v>
      </c>
      <c r="J14" s="6">
        <f>RANK(Table1[[#This Row],[Average Percent Increase in Premium from 2023 to 2025]],Table1[Average Percent Increase in Premium from 2023 to 2025])</f>
        <v>7</v>
      </c>
      <c r="K14" s="12">
        <v>9970.1198999999997</v>
      </c>
      <c r="L14" s="5">
        <f>RANK(Table1[[#This Row],[2026 Projected Average Premium]],Table1[2026 Projected Average Premium])</f>
        <v>28</v>
      </c>
      <c r="M14" s="13">
        <v>5430.1198999999997</v>
      </c>
      <c r="N14" s="5">
        <f>RANK(Table1[[#This Row],[Average Increase in Premium from 2023 to 2026]],Table1[Average Increase in Premium from 2023 to 2026])</f>
        <v>16</v>
      </c>
      <c r="O14" s="14">
        <v>1.1960616519823801</v>
      </c>
      <c r="P14" s="6">
        <f>RANK(Table1[[#This Row],[Average Percent Increase in Premium from 2023 to 2026]],Table1[Average Percent Increase in Premium from 2023 to 2026])</f>
        <v>7</v>
      </c>
      <c r="Q14" s="18">
        <v>89380</v>
      </c>
      <c r="R14" s="6">
        <v>1168</v>
      </c>
      <c r="S14" s="20">
        <v>0.100493287088834</v>
      </c>
      <c r="T14" s="6">
        <v>16</v>
      </c>
      <c r="U14" s="20">
        <v>0.111547548668606</v>
      </c>
      <c r="V14" s="6">
        <v>16</v>
      </c>
    </row>
    <row r="15" spans="1:22" x14ac:dyDescent="0.2">
      <c r="A15" s="4" t="s">
        <v>5</v>
      </c>
      <c r="B15" s="5">
        <v>95318</v>
      </c>
      <c r="C15" s="10">
        <v>26</v>
      </c>
      <c r="D15" s="6">
        <f>RANK(Table1[[#This Row],[Number of Policies Impacted in Zip Code]],Table1[Number of Policies Impacted in Zip Code])</f>
        <v>1452</v>
      </c>
      <c r="E15" s="12">
        <v>8089.38</v>
      </c>
      <c r="F15" s="5">
        <f>RANK(Table1[[#This Row],[2025 Approved Average Premium]],Table1[2025 Approved Average Premium])</f>
        <v>42</v>
      </c>
      <c r="G15" s="13">
        <v>4374.38</v>
      </c>
      <c r="H15" s="5">
        <f>RANK(Table1[[#This Row],[Average Increase in Premium from 2023 to 2025]],Table1[Average Increase in Premium from 2023 to 2025])</f>
        <v>14</v>
      </c>
      <c r="I15" s="14">
        <v>1.1774912516823699</v>
      </c>
      <c r="J15" s="6">
        <f>RANK(Table1[[#This Row],[Average Percent Increase in Premium from 2023 to 2025]],Table1[Average Percent Increase in Premium from 2023 to 2025])</f>
        <v>3</v>
      </c>
      <c r="K15" s="12">
        <v>8979.2117999999991</v>
      </c>
      <c r="L15" s="5">
        <f>RANK(Table1[[#This Row],[2026 Projected Average Premium]],Table1[2026 Projected Average Premium])</f>
        <v>42</v>
      </c>
      <c r="M15" s="13">
        <v>5264.2118</v>
      </c>
      <c r="N15" s="5">
        <f>RANK(Table1[[#This Row],[Average Increase in Premium from 2023 to 2026]],Table1[Average Increase in Premium from 2023 to 2026])</f>
        <v>19</v>
      </c>
      <c r="O15" s="14">
        <v>1.4170152893674299</v>
      </c>
      <c r="P15" s="6">
        <f>RANK(Table1[[#This Row],[Average Percent Increase in Premium from 2023 to 2026]],Table1[Average Percent Increase in Premium from 2023 to 2026])</f>
        <v>3</v>
      </c>
      <c r="Q15" s="18">
        <v>69685</v>
      </c>
      <c r="R15" s="6">
        <v>1429</v>
      </c>
      <c r="S15" s="20">
        <v>0.11608495372031299</v>
      </c>
      <c r="T15" s="6">
        <v>7</v>
      </c>
      <c r="U15" s="20">
        <v>0.128854298629547</v>
      </c>
      <c r="V15" s="6">
        <v>7</v>
      </c>
    </row>
    <row r="16" spans="1:22" x14ac:dyDescent="0.2">
      <c r="A16" s="4" t="s">
        <v>12</v>
      </c>
      <c r="B16" s="5">
        <v>92657</v>
      </c>
      <c r="C16" s="10">
        <v>987</v>
      </c>
      <c r="D16" s="6">
        <f>RANK(Table1[[#This Row],[Number of Policies Impacted in Zip Code]],Table1[Number of Policies Impacted in Zip Code])</f>
        <v>531</v>
      </c>
      <c r="E16" s="12">
        <v>12051</v>
      </c>
      <c r="F16" s="5">
        <f>RANK(Table1[[#This Row],[2025 Approved Average Premium]],Table1[2025 Approved Average Premium])</f>
        <v>6</v>
      </c>
      <c r="G16" s="13">
        <v>4353</v>
      </c>
      <c r="H16" s="5">
        <f>RANK(Table1[[#This Row],[Average Increase in Premium from 2023 to 2025]],Table1[Average Increase in Premium from 2023 to 2025])</f>
        <v>15</v>
      </c>
      <c r="I16" s="14">
        <v>0.56547155105222102</v>
      </c>
      <c r="J16" s="6">
        <f>RANK(Table1[[#This Row],[Average Percent Increase in Premium from 2023 to 2025]],Table1[Average Percent Increase in Premium from 2023 to 2025])</f>
        <v>175</v>
      </c>
      <c r="K16" s="12">
        <v>13376.61</v>
      </c>
      <c r="L16" s="5">
        <f>RANK(Table1[[#This Row],[2026 Projected Average Premium]],Table1[2026 Projected Average Premium])</f>
        <v>6</v>
      </c>
      <c r="M16" s="13">
        <v>5678.61</v>
      </c>
      <c r="N16" s="5">
        <f>RANK(Table1[[#This Row],[Average Increase in Premium from 2023 to 2026]],Table1[Average Increase in Premium from 2023 to 2026])</f>
        <v>11</v>
      </c>
      <c r="O16" s="14">
        <v>0.7376734216679659</v>
      </c>
      <c r="P16" s="6">
        <f>RANK(Table1[[#This Row],[Average Percent Increase in Premium from 2023 to 2026]],Table1[Average Percent Increase in Premium from 2023 to 2026])</f>
        <v>175</v>
      </c>
      <c r="Q16" s="18">
        <v>295487</v>
      </c>
      <c r="R16" s="6">
        <v>36</v>
      </c>
      <c r="S16" s="20">
        <v>4.0783520087178102E-2</v>
      </c>
      <c r="T16" s="6">
        <v>206</v>
      </c>
      <c r="U16" s="20">
        <v>4.52697072967677E-2</v>
      </c>
      <c r="V16" s="6">
        <v>206</v>
      </c>
    </row>
    <row r="17" spans="1:22" x14ac:dyDescent="0.2">
      <c r="A17" s="4" t="s">
        <v>7</v>
      </c>
      <c r="B17" s="5">
        <v>95247</v>
      </c>
      <c r="C17" s="10">
        <v>407</v>
      </c>
      <c r="D17" s="6">
        <f>RANK(Table1[[#This Row],[Number of Policies Impacted in Zip Code]],Table1[Number of Policies Impacted in Zip Code])</f>
        <v>940</v>
      </c>
      <c r="E17" s="12">
        <v>9102.6</v>
      </c>
      <c r="F17" s="5">
        <f>RANK(Table1[[#This Row],[2025 Approved Average Premium]],Table1[2025 Approved Average Premium])</f>
        <v>27</v>
      </c>
      <c r="G17" s="13">
        <v>4329.6000000000004</v>
      </c>
      <c r="H17" s="5">
        <f>RANK(Table1[[#This Row],[Average Increase in Premium from 2023 to 2025]],Table1[Average Increase in Premium from 2023 to 2025])</f>
        <v>16</v>
      </c>
      <c r="I17" s="14">
        <v>0.90710245128849709</v>
      </c>
      <c r="J17" s="6">
        <f>RANK(Table1[[#This Row],[Average Percent Increase in Premium from 2023 to 2025]],Table1[Average Percent Increase in Premium from 2023 to 2025])</f>
        <v>15</v>
      </c>
      <c r="K17" s="12">
        <v>10103.886</v>
      </c>
      <c r="L17" s="5">
        <f>RANK(Table1[[#This Row],[2026 Projected Average Premium]],Table1[2026 Projected Average Premium])</f>
        <v>27</v>
      </c>
      <c r="M17" s="13">
        <v>5330.8860000000004</v>
      </c>
      <c r="N17" s="5">
        <f>RANK(Table1[[#This Row],[Average Increase in Premium from 2023 to 2026]],Table1[Average Increase in Premium from 2023 to 2026])</f>
        <v>18</v>
      </c>
      <c r="O17" s="14">
        <v>1.11688372093023</v>
      </c>
      <c r="P17" s="6">
        <f>RANK(Table1[[#This Row],[Average Percent Increase in Premium from 2023 to 2026]],Table1[Average Percent Increase in Premium from 2023 to 2026])</f>
        <v>15</v>
      </c>
      <c r="Q17" s="18">
        <v>104537</v>
      </c>
      <c r="R17" s="6">
        <v>945</v>
      </c>
      <c r="S17" s="20">
        <v>8.7075389574983009E-2</v>
      </c>
      <c r="T17" s="6">
        <v>28</v>
      </c>
      <c r="U17" s="20">
        <v>9.6653682428231094E-2</v>
      </c>
      <c r="V17" s="6">
        <v>28</v>
      </c>
    </row>
    <row r="18" spans="1:22" x14ac:dyDescent="0.2">
      <c r="A18" s="4" t="s">
        <v>3</v>
      </c>
      <c r="B18" s="5">
        <v>92352</v>
      </c>
      <c r="C18" s="10">
        <v>953</v>
      </c>
      <c r="D18" s="6">
        <f>RANK(Table1[[#This Row],[Number of Policies Impacted in Zip Code]],Table1[Number of Policies Impacted in Zip Code])</f>
        <v>561</v>
      </c>
      <c r="E18" s="12">
        <v>10304.19</v>
      </c>
      <c r="F18" s="5">
        <f>RANK(Table1[[#This Row],[2025 Approved Average Premium]],Table1[2025 Approved Average Premium])</f>
        <v>11</v>
      </c>
      <c r="G18" s="13">
        <v>4317.1899999999996</v>
      </c>
      <c r="H18" s="5">
        <f>RANK(Table1[[#This Row],[Average Increase in Premium from 2023 to 2025]],Table1[Average Increase in Premium from 2023 to 2025])</f>
        <v>17</v>
      </c>
      <c r="I18" s="14">
        <v>0.72109403708033992</v>
      </c>
      <c r="J18" s="6">
        <f>RANK(Table1[[#This Row],[Average Percent Increase in Premium from 2023 to 2025]],Table1[Average Percent Increase in Premium from 2023 to 2025])</f>
        <v>52</v>
      </c>
      <c r="K18" s="12">
        <v>11437.650900000001</v>
      </c>
      <c r="L18" s="5">
        <f>RANK(Table1[[#This Row],[2026 Projected Average Premium]],Table1[2026 Projected Average Premium])</f>
        <v>11</v>
      </c>
      <c r="M18" s="13">
        <v>5450.6508999999996</v>
      </c>
      <c r="N18" s="5">
        <f>RANK(Table1[[#This Row],[Average Increase in Premium from 2023 to 2026]],Table1[Average Increase in Premium from 2023 to 2026])</f>
        <v>15</v>
      </c>
      <c r="O18" s="14">
        <v>0.91041438115917794</v>
      </c>
      <c r="P18" s="6">
        <f>RANK(Table1[[#This Row],[Average Percent Increase in Premium from 2023 to 2026]],Table1[Average Percent Increase in Premium from 2023 to 2026])</f>
        <v>52</v>
      </c>
      <c r="Q18" s="18">
        <v>156802</v>
      </c>
      <c r="R18" s="6">
        <v>389</v>
      </c>
      <c r="S18" s="20">
        <v>6.5714659251795204E-2</v>
      </c>
      <c r="T18" s="6">
        <v>72</v>
      </c>
      <c r="U18" s="20">
        <v>7.294327176949271E-2</v>
      </c>
      <c r="V18" s="6">
        <v>72</v>
      </c>
    </row>
    <row r="19" spans="1:22" x14ac:dyDescent="0.2">
      <c r="A19" s="4" t="s">
        <v>1</v>
      </c>
      <c r="B19" s="5">
        <v>91935</v>
      </c>
      <c r="C19" s="10">
        <v>468</v>
      </c>
      <c r="D19" s="6">
        <f>RANK(Table1[[#This Row],[Number of Policies Impacted in Zip Code]],Table1[Number of Policies Impacted in Zip Code])</f>
        <v>895</v>
      </c>
      <c r="E19" s="12">
        <v>9481.68</v>
      </c>
      <c r="F19" s="5">
        <f>RANK(Table1[[#This Row],[2025 Approved Average Premium]],Table1[2025 Approved Average Premium])</f>
        <v>21</v>
      </c>
      <c r="G19" s="13">
        <v>4306.68</v>
      </c>
      <c r="H19" s="5">
        <f>RANK(Table1[[#This Row],[Average Increase in Premium from 2023 to 2025]],Table1[Average Increase in Premium from 2023 to 2025])</f>
        <v>18</v>
      </c>
      <c r="I19" s="14">
        <v>0.83220869565217404</v>
      </c>
      <c r="J19" s="6">
        <f>RANK(Table1[[#This Row],[Average Percent Increase in Premium from 2023 to 2025]],Table1[Average Percent Increase in Premium from 2023 to 2025])</f>
        <v>25</v>
      </c>
      <c r="K19" s="12">
        <v>10524.6648</v>
      </c>
      <c r="L19" s="5">
        <f>RANK(Table1[[#This Row],[2026 Projected Average Premium]],Table1[2026 Projected Average Premium])</f>
        <v>21</v>
      </c>
      <c r="M19" s="13">
        <v>5349.6647999999996</v>
      </c>
      <c r="N19" s="5">
        <f>RANK(Table1[[#This Row],[Average Increase in Premium from 2023 to 2026]],Table1[Average Increase in Premium from 2023 to 2026])</f>
        <v>17</v>
      </c>
      <c r="O19" s="14">
        <v>1.0337516521739101</v>
      </c>
      <c r="P19" s="6">
        <f>RANK(Table1[[#This Row],[Average Percent Increase in Premium from 2023 to 2026]],Table1[Average Percent Increase in Premium from 2023 to 2026])</f>
        <v>25</v>
      </c>
      <c r="Q19" s="18">
        <v>155286</v>
      </c>
      <c r="R19" s="6">
        <v>406</v>
      </c>
      <c r="S19" s="20">
        <v>6.1059464472006504E-2</v>
      </c>
      <c r="T19" s="6">
        <v>85</v>
      </c>
      <c r="U19" s="20">
        <v>6.7776005563927197E-2</v>
      </c>
      <c r="V19" s="6">
        <v>85</v>
      </c>
    </row>
    <row r="20" spans="1:22" x14ac:dyDescent="0.2">
      <c r="A20" s="4" t="s">
        <v>1</v>
      </c>
      <c r="B20" s="5">
        <v>92091</v>
      </c>
      <c r="C20" s="10">
        <v>229</v>
      </c>
      <c r="D20" s="6">
        <f>RANK(Table1[[#This Row],[Number of Policies Impacted in Zip Code]],Table1[Number of Policies Impacted in Zip Code])</f>
        <v>1062</v>
      </c>
      <c r="E20" s="12">
        <v>12763.53</v>
      </c>
      <c r="F20" s="5">
        <f>RANK(Table1[[#This Row],[2025 Approved Average Premium]],Table1[2025 Approved Average Premium])</f>
        <v>4</v>
      </c>
      <c r="G20" s="13">
        <v>4247.53</v>
      </c>
      <c r="H20" s="5">
        <f>RANK(Table1[[#This Row],[Average Increase in Premium from 2023 to 2025]],Table1[Average Increase in Premium from 2023 to 2025])</f>
        <v>19</v>
      </c>
      <c r="I20" s="14">
        <v>0.49877054955378097</v>
      </c>
      <c r="J20" s="6">
        <f>RANK(Table1[[#This Row],[Average Percent Increase in Premium from 2023 to 2025]],Table1[Average Percent Increase in Premium from 2023 to 2025])</f>
        <v>289</v>
      </c>
      <c r="K20" s="12">
        <v>14167.5183</v>
      </c>
      <c r="L20" s="5">
        <f>RANK(Table1[[#This Row],[2026 Projected Average Premium]],Table1[2026 Projected Average Premium])</f>
        <v>4</v>
      </c>
      <c r="M20" s="13">
        <v>5651.5182999999997</v>
      </c>
      <c r="N20" s="5">
        <f>RANK(Table1[[#This Row],[Average Increase in Premium from 2023 to 2026]],Table1[Average Increase in Premium from 2023 to 2026])</f>
        <v>13</v>
      </c>
      <c r="O20" s="14">
        <v>0.66363531000469711</v>
      </c>
      <c r="P20" s="6">
        <f>RANK(Table1[[#This Row],[Average Percent Increase in Premium from 2023 to 2026]],Table1[Average Percent Increase in Premium from 2023 to 2026])</f>
        <v>289</v>
      </c>
      <c r="Q20" s="18">
        <v>193690</v>
      </c>
      <c r="R20" s="6">
        <v>186</v>
      </c>
      <c r="S20" s="20">
        <v>6.58966905880531E-2</v>
      </c>
      <c r="T20" s="6">
        <v>71</v>
      </c>
      <c r="U20" s="20">
        <v>7.3145326552738907E-2</v>
      </c>
      <c r="V20" s="6">
        <v>71</v>
      </c>
    </row>
    <row r="21" spans="1:22" x14ac:dyDescent="0.2">
      <c r="A21" s="4" t="s">
        <v>1</v>
      </c>
      <c r="B21" s="5">
        <v>91916</v>
      </c>
      <c r="C21" s="10">
        <v>82</v>
      </c>
      <c r="D21" s="6">
        <f>RANK(Table1[[#This Row],[Number of Policies Impacted in Zip Code]],Table1[Number of Policies Impacted in Zip Code])</f>
        <v>1278</v>
      </c>
      <c r="E21" s="12">
        <v>9358.83</v>
      </c>
      <c r="F21" s="5">
        <f>RANK(Table1[[#This Row],[2025 Approved Average Premium]],Table1[2025 Approved Average Premium])</f>
        <v>23</v>
      </c>
      <c r="G21" s="13">
        <v>4214.83</v>
      </c>
      <c r="H21" s="5">
        <f>RANK(Table1[[#This Row],[Average Increase in Premium from 2023 to 2025]],Table1[Average Increase in Premium from 2023 to 2025])</f>
        <v>20</v>
      </c>
      <c r="I21" s="14">
        <v>0.81936819595645405</v>
      </c>
      <c r="J21" s="6">
        <f>RANK(Table1[[#This Row],[Average Percent Increase in Premium from 2023 to 2025]],Table1[Average Percent Increase in Premium from 2023 to 2025])</f>
        <v>29</v>
      </c>
      <c r="K21" s="12">
        <v>10388.301299999999</v>
      </c>
      <c r="L21" s="5">
        <f>RANK(Table1[[#This Row],[2026 Projected Average Premium]],Table1[2026 Projected Average Premium])</f>
        <v>23</v>
      </c>
      <c r="M21" s="13">
        <v>5244.3013000000001</v>
      </c>
      <c r="N21" s="5">
        <f>RANK(Table1[[#This Row],[Average Increase in Premium from 2023 to 2026]],Table1[Average Increase in Premium from 2023 to 2026])</f>
        <v>20</v>
      </c>
      <c r="O21" s="14">
        <v>1.01949869751166</v>
      </c>
      <c r="P21" s="6">
        <f>RANK(Table1[[#This Row],[Average Percent Increase in Premium from 2023 to 2026]],Table1[Average Percent Increase in Premium from 2023 to 2026])</f>
        <v>29</v>
      </c>
      <c r="Q21" s="18">
        <v>134412</v>
      </c>
      <c r="R21" s="6">
        <v>580</v>
      </c>
      <c r="S21" s="20">
        <v>6.9627935005803096E-2</v>
      </c>
      <c r="T21" s="6">
        <v>62</v>
      </c>
      <c r="U21" s="20">
        <v>7.7287007856441395E-2</v>
      </c>
      <c r="V21" s="6">
        <v>62</v>
      </c>
    </row>
    <row r="22" spans="1:22" x14ac:dyDescent="0.2">
      <c r="A22" s="4" t="s">
        <v>10</v>
      </c>
      <c r="B22" s="5">
        <v>95442</v>
      </c>
      <c r="C22" s="10">
        <v>387</v>
      </c>
      <c r="D22" s="6">
        <f>RANK(Table1[[#This Row],[Number of Policies Impacted in Zip Code]],Table1[Number of Policies Impacted in Zip Code])</f>
        <v>954</v>
      </c>
      <c r="E22" s="12">
        <v>9651.33</v>
      </c>
      <c r="F22" s="5">
        <f>RANK(Table1[[#This Row],[2025 Approved Average Premium]],Table1[2025 Approved Average Premium])</f>
        <v>18</v>
      </c>
      <c r="G22" s="13">
        <v>4081.33</v>
      </c>
      <c r="H22" s="5">
        <f>RANK(Table1[[#This Row],[Average Increase in Premium from 2023 to 2025]],Table1[Average Increase in Premium from 2023 to 2025])</f>
        <v>21</v>
      </c>
      <c r="I22" s="14">
        <v>0.73273429084380592</v>
      </c>
      <c r="J22" s="6">
        <f>RANK(Table1[[#This Row],[Average Percent Increase in Premium from 2023 to 2025]],Table1[Average Percent Increase in Premium from 2023 to 2025])</f>
        <v>47</v>
      </c>
      <c r="K22" s="12">
        <v>10712.9763</v>
      </c>
      <c r="L22" s="5">
        <f>RANK(Table1[[#This Row],[2026 Projected Average Premium]],Table1[2026 Projected Average Premium])</f>
        <v>18</v>
      </c>
      <c r="M22" s="13">
        <v>5142.9763000000003</v>
      </c>
      <c r="N22" s="5">
        <f>RANK(Table1[[#This Row],[Average Increase in Premium from 2023 to 2026]],Table1[Average Increase in Premium from 2023 to 2026])</f>
        <v>22</v>
      </c>
      <c r="O22" s="14">
        <v>0.92333506283662503</v>
      </c>
      <c r="P22" s="6">
        <f>RANK(Table1[[#This Row],[Average Percent Increase in Premium from 2023 to 2026]],Table1[Average Percent Increase in Premium from 2023 to 2026])</f>
        <v>47</v>
      </c>
      <c r="Q22" s="18">
        <v>254697</v>
      </c>
      <c r="R22" s="6">
        <v>82</v>
      </c>
      <c r="S22" s="20">
        <v>3.7893379191745499E-2</v>
      </c>
      <c r="T22" s="6">
        <v>234</v>
      </c>
      <c r="U22" s="20">
        <v>4.2061650902837498E-2</v>
      </c>
      <c r="V22" s="6">
        <v>234</v>
      </c>
    </row>
    <row r="23" spans="1:22" x14ac:dyDescent="0.2">
      <c r="A23" s="4" t="s">
        <v>3</v>
      </c>
      <c r="B23" s="5">
        <v>92378</v>
      </c>
      <c r="C23" s="10">
        <v>23</v>
      </c>
      <c r="D23" s="6">
        <f>RANK(Table1[[#This Row],[Number of Policies Impacted in Zip Code]],Table1[Number of Policies Impacted in Zip Code])</f>
        <v>1468</v>
      </c>
      <c r="E23" s="12">
        <v>8436.8700000000008</v>
      </c>
      <c r="F23" s="5">
        <f>RANK(Table1[[#This Row],[2025 Approved Average Premium]],Table1[2025 Approved Average Premium])</f>
        <v>35</v>
      </c>
      <c r="G23" s="13">
        <v>3932.87</v>
      </c>
      <c r="H23" s="5">
        <f>RANK(Table1[[#This Row],[Average Increase in Premium from 2023 to 2025]],Table1[Average Increase in Premium from 2023 to 2025])</f>
        <v>22</v>
      </c>
      <c r="I23" s="14">
        <v>0.87319493783303703</v>
      </c>
      <c r="J23" s="6">
        <f>RANK(Table1[[#This Row],[Average Percent Increase in Premium from 2023 to 2025]],Table1[Average Percent Increase in Premium from 2023 to 2025])</f>
        <v>17</v>
      </c>
      <c r="K23" s="12">
        <v>9364.9256999999998</v>
      </c>
      <c r="L23" s="5">
        <f>RANK(Table1[[#This Row],[2026 Projected Average Premium]],Table1[2026 Projected Average Premium])</f>
        <v>35</v>
      </c>
      <c r="M23" s="13">
        <v>4860.9256999999998</v>
      </c>
      <c r="N23" s="5">
        <f>RANK(Table1[[#This Row],[Average Increase in Premium from 2023 to 2026]],Table1[Average Increase in Premium from 2023 to 2026])</f>
        <v>24</v>
      </c>
      <c r="O23" s="14">
        <v>1.07924638099467</v>
      </c>
      <c r="P23" s="6">
        <f>RANK(Table1[[#This Row],[Average Percent Increase in Premium from 2023 to 2026]],Table1[Average Percent Increase in Premium from 2023 to 2026])</f>
        <v>17</v>
      </c>
      <c r="Q23" s="18">
        <v>77925</v>
      </c>
      <c r="R23" s="6">
        <v>1333</v>
      </c>
      <c r="S23" s="20">
        <v>0.10826910490856599</v>
      </c>
      <c r="T23" s="6">
        <v>10</v>
      </c>
      <c r="U23" s="20">
        <v>0.120178706448508</v>
      </c>
      <c r="V23" s="6">
        <v>10</v>
      </c>
    </row>
    <row r="24" spans="1:22" x14ac:dyDescent="0.2">
      <c r="A24" s="4" t="s">
        <v>3</v>
      </c>
      <c r="B24" s="5">
        <v>91759</v>
      </c>
      <c r="C24" s="10">
        <v>87</v>
      </c>
      <c r="D24" s="6">
        <f>RANK(Table1[[#This Row],[Number of Policies Impacted in Zip Code]],Table1[Number of Policies Impacted in Zip Code])</f>
        <v>1269</v>
      </c>
      <c r="E24" s="12">
        <v>9347.1299999999992</v>
      </c>
      <c r="F24" s="5">
        <f>RANK(Table1[[#This Row],[2025 Approved Average Premium]],Table1[2025 Approved Average Premium])</f>
        <v>25</v>
      </c>
      <c r="G24" s="13">
        <v>3927.13</v>
      </c>
      <c r="H24" s="5">
        <f>RANK(Table1[[#This Row],[Average Increase in Premium from 2023 to 2025]],Table1[Average Increase in Premium from 2023 to 2025])</f>
        <v>23</v>
      </c>
      <c r="I24" s="14">
        <v>0.72456273062730603</v>
      </c>
      <c r="J24" s="6">
        <f>RANK(Table1[[#This Row],[Average Percent Increase in Premium from 2023 to 2025]],Table1[Average Percent Increase in Premium from 2023 to 2025])</f>
        <v>51</v>
      </c>
      <c r="K24" s="12">
        <v>10375.3143</v>
      </c>
      <c r="L24" s="5">
        <f>RANK(Table1[[#This Row],[2026 Projected Average Premium]],Table1[2026 Projected Average Premium])</f>
        <v>25</v>
      </c>
      <c r="M24" s="13">
        <v>4955.3143</v>
      </c>
      <c r="N24" s="5">
        <f>RANK(Table1[[#This Row],[Average Increase in Premium from 2023 to 2026]],Table1[Average Increase in Premium from 2023 to 2026])</f>
        <v>23</v>
      </c>
      <c r="O24" s="14">
        <v>0.91426463099630995</v>
      </c>
      <c r="P24" s="6">
        <f>RANK(Table1[[#This Row],[Average Percent Increase in Premium from 2023 to 2026]],Table1[Average Percent Increase in Premium from 2023 to 2026])</f>
        <v>51</v>
      </c>
      <c r="Q24" s="18">
        <v>109632</v>
      </c>
      <c r="R24" s="6">
        <v>874</v>
      </c>
      <c r="S24" s="20">
        <v>8.5259139667250405E-2</v>
      </c>
      <c r="T24" s="6">
        <v>33</v>
      </c>
      <c r="U24" s="20">
        <v>9.4637645030648004E-2</v>
      </c>
      <c r="V24" s="6">
        <v>33</v>
      </c>
    </row>
    <row r="25" spans="1:22" x14ac:dyDescent="0.2">
      <c r="A25" s="4" t="s">
        <v>1</v>
      </c>
      <c r="B25" s="5">
        <v>92067</v>
      </c>
      <c r="C25" s="10">
        <v>1077</v>
      </c>
      <c r="D25" s="6">
        <f>RANK(Table1[[#This Row],[Number of Policies Impacted in Zip Code]],Table1[Number of Policies Impacted in Zip Code])</f>
        <v>476</v>
      </c>
      <c r="E25" s="12">
        <v>12782.25</v>
      </c>
      <c r="F25" s="5">
        <f>RANK(Table1[[#This Row],[2025 Approved Average Premium]],Table1[2025 Approved Average Premium])</f>
        <v>3</v>
      </c>
      <c r="G25" s="13">
        <v>3805.25</v>
      </c>
      <c r="H25" s="5">
        <f>RANK(Table1[[#This Row],[Average Increase in Premium from 2023 to 2025]],Table1[Average Increase in Premium from 2023 to 2025])</f>
        <v>24</v>
      </c>
      <c r="I25" s="14">
        <v>0.42388882700233899</v>
      </c>
      <c r="J25" s="6">
        <f>RANK(Table1[[#This Row],[Average Percent Increase in Premium from 2023 to 2025]],Table1[Average Percent Increase in Premium from 2023 to 2025])</f>
        <v>526</v>
      </c>
      <c r="K25" s="12">
        <v>14188.297500000001</v>
      </c>
      <c r="L25" s="5">
        <f>RANK(Table1[[#This Row],[2026 Projected Average Premium]],Table1[2026 Projected Average Premium])</f>
        <v>3</v>
      </c>
      <c r="M25" s="13">
        <v>5211.2974999999997</v>
      </c>
      <c r="N25" s="5">
        <f>RANK(Table1[[#This Row],[Average Increase in Premium from 2023 to 2026]],Table1[Average Increase in Premium from 2023 to 2026])</f>
        <v>21</v>
      </c>
      <c r="O25" s="14">
        <v>0.58051659797259703</v>
      </c>
      <c r="P25" s="6">
        <f>RANK(Table1[[#This Row],[Average Percent Increase in Premium from 2023 to 2026]],Table1[Average Percent Increase in Premium from 2023 to 2026])</f>
        <v>526</v>
      </c>
      <c r="Q25" s="18">
        <v>348417</v>
      </c>
      <c r="R25" s="6">
        <v>17</v>
      </c>
      <c r="S25" s="20">
        <v>3.6686642729832401E-2</v>
      </c>
      <c r="T25" s="6">
        <v>248</v>
      </c>
      <c r="U25" s="20">
        <v>4.0722173430113903E-2</v>
      </c>
      <c r="V25" s="6">
        <v>248</v>
      </c>
    </row>
    <row r="26" spans="1:22" x14ac:dyDescent="0.2">
      <c r="A26" s="4" t="s">
        <v>9</v>
      </c>
      <c r="B26" s="5">
        <v>95379</v>
      </c>
      <c r="C26" s="10">
        <v>206</v>
      </c>
      <c r="D26" s="6">
        <f>RANK(Table1[[#This Row],[Number of Policies Impacted in Zip Code]],Table1[Number of Policies Impacted in Zip Code])</f>
        <v>1090</v>
      </c>
      <c r="E26" s="12">
        <v>7163.91</v>
      </c>
      <c r="F26" s="5">
        <f>RANK(Table1[[#This Row],[2025 Approved Average Premium]],Table1[2025 Approved Average Premium])</f>
        <v>52</v>
      </c>
      <c r="G26" s="13">
        <v>3750.91</v>
      </c>
      <c r="H26" s="5">
        <f>RANK(Table1[[#This Row],[Average Increase in Premium from 2023 to 2025]],Table1[Average Increase in Premium from 2023 to 2025])</f>
        <v>25</v>
      </c>
      <c r="I26" s="14">
        <v>1.0990067389393499</v>
      </c>
      <c r="J26" s="6">
        <f>RANK(Table1[[#This Row],[Average Percent Increase in Premium from 2023 to 2025]],Table1[Average Percent Increase in Premium from 2023 to 2025])</f>
        <v>6</v>
      </c>
      <c r="K26" s="12">
        <v>7951.9400999999998</v>
      </c>
      <c r="L26" s="5">
        <f>RANK(Table1[[#This Row],[2026 Projected Average Premium]],Table1[2026 Projected Average Premium])</f>
        <v>52</v>
      </c>
      <c r="M26" s="13">
        <v>4538.9400999999998</v>
      </c>
      <c r="N26" s="5">
        <f>RANK(Table1[[#This Row],[Average Increase in Premium from 2023 to 2026]],Table1[Average Increase in Premium from 2023 to 2026])</f>
        <v>29</v>
      </c>
      <c r="O26" s="14">
        <v>1.32989748022268</v>
      </c>
      <c r="P26" s="6">
        <f>RANK(Table1[[#This Row],[Average Percent Increase in Premium from 2023 to 2026]],Table1[Average Percent Increase in Premium from 2023 to 2026])</f>
        <v>6</v>
      </c>
      <c r="Q26" s="18">
        <v>87426</v>
      </c>
      <c r="R26" s="6">
        <v>1209</v>
      </c>
      <c r="S26" s="20">
        <v>8.1942557134033298E-2</v>
      </c>
      <c r="T26" s="6">
        <v>38</v>
      </c>
      <c r="U26" s="20">
        <v>9.0956238418776994E-2</v>
      </c>
      <c r="V26" s="6">
        <v>38</v>
      </c>
    </row>
    <row r="27" spans="1:22" x14ac:dyDescent="0.2">
      <c r="A27" s="4" t="s">
        <v>11</v>
      </c>
      <c r="B27" s="5">
        <v>95972</v>
      </c>
      <c r="C27" s="10">
        <v>7</v>
      </c>
      <c r="D27" s="6">
        <f>RANK(Table1[[#This Row],[Number of Policies Impacted in Zip Code]],Table1[Number of Policies Impacted in Zip Code])</f>
        <v>1563</v>
      </c>
      <c r="E27" s="12">
        <v>7568.73</v>
      </c>
      <c r="F27" s="5">
        <f>RANK(Table1[[#This Row],[2025 Approved Average Premium]],Table1[2025 Approved Average Premium])</f>
        <v>46</v>
      </c>
      <c r="G27" s="13">
        <v>3738.73</v>
      </c>
      <c r="H27" s="5">
        <f>RANK(Table1[[#This Row],[Average Increase in Premium from 2023 to 2025]],Table1[Average Increase in Premium from 2023 to 2025])</f>
        <v>26</v>
      </c>
      <c r="I27" s="14">
        <v>0.97616971279373399</v>
      </c>
      <c r="J27" s="6">
        <f>RANK(Table1[[#This Row],[Average Percent Increase in Premium from 2023 to 2025]],Table1[Average Percent Increase in Premium from 2023 to 2025])</f>
        <v>8</v>
      </c>
      <c r="K27" s="12">
        <v>8401.2903000000006</v>
      </c>
      <c r="L27" s="5">
        <f>RANK(Table1[[#This Row],[2026 Projected Average Premium]],Table1[2026 Projected Average Premium])</f>
        <v>46</v>
      </c>
      <c r="M27" s="13">
        <v>4571.2902999999997</v>
      </c>
      <c r="N27" s="5">
        <f>RANK(Table1[[#This Row],[Average Increase in Premium from 2023 to 2026]],Table1[Average Increase in Premium from 2023 to 2026])</f>
        <v>27</v>
      </c>
      <c r="O27" s="14">
        <v>1.1935483812010401</v>
      </c>
      <c r="P27" s="6">
        <f>RANK(Table1[[#This Row],[Average Percent Increase in Premium from 2023 to 2026]],Table1[Average Percent Increase in Premium from 2023 to 2026])</f>
        <v>8</v>
      </c>
      <c r="Q27" s="18" t="s">
        <v>2</v>
      </c>
      <c r="R27" s="6" t="s">
        <v>2</v>
      </c>
      <c r="S27" s="20" t="s">
        <v>2</v>
      </c>
      <c r="T27" s="6" t="s">
        <v>2</v>
      </c>
      <c r="U27" s="20" t="s">
        <v>2</v>
      </c>
      <c r="V27" s="6" t="s">
        <v>2</v>
      </c>
    </row>
    <row r="28" spans="1:22" x14ac:dyDescent="0.2">
      <c r="A28" s="4" t="s">
        <v>3</v>
      </c>
      <c r="B28" s="5">
        <v>92325</v>
      </c>
      <c r="C28" s="10">
        <v>441</v>
      </c>
      <c r="D28" s="6">
        <f>RANK(Table1[[#This Row],[Number of Policies Impacted in Zip Code]],Table1[Number of Policies Impacted in Zip Code])</f>
        <v>918</v>
      </c>
      <c r="E28" s="12">
        <v>8352.6299999999992</v>
      </c>
      <c r="F28" s="5">
        <f>RANK(Table1[[#This Row],[2025 Approved Average Premium]],Table1[2025 Approved Average Premium])</f>
        <v>38</v>
      </c>
      <c r="G28" s="13">
        <v>3683.63</v>
      </c>
      <c r="H28" s="5">
        <f>RANK(Table1[[#This Row],[Average Increase in Premium from 2023 to 2025]],Table1[Average Increase in Premium from 2023 to 2025])</f>
        <v>27</v>
      </c>
      <c r="I28" s="14">
        <v>0.78895480831012998</v>
      </c>
      <c r="J28" s="6">
        <f>RANK(Table1[[#This Row],[Average Percent Increase in Premium from 2023 to 2025]],Table1[Average Percent Increase in Premium from 2023 to 2025])</f>
        <v>37</v>
      </c>
      <c r="K28" s="12">
        <v>9271.4192999999996</v>
      </c>
      <c r="L28" s="5">
        <f>RANK(Table1[[#This Row],[2026 Projected Average Premium]],Table1[2026 Projected Average Premium])</f>
        <v>38</v>
      </c>
      <c r="M28" s="13">
        <v>4602.4192999999996</v>
      </c>
      <c r="N28" s="5">
        <f>RANK(Table1[[#This Row],[Average Increase in Premium from 2023 to 2026]],Table1[Average Increase in Premium from 2023 to 2026])</f>
        <v>26</v>
      </c>
      <c r="O28" s="14">
        <v>0.98573983722424496</v>
      </c>
      <c r="P28" s="6">
        <f>RANK(Table1[[#This Row],[Average Percent Increase in Premium from 2023 to 2026]],Table1[Average Percent Increase in Premium from 2023 to 2026])</f>
        <v>37</v>
      </c>
      <c r="Q28" s="18">
        <v>90573</v>
      </c>
      <c r="R28" s="6">
        <v>1148</v>
      </c>
      <c r="S28" s="20">
        <v>9.2219866847736101E-2</v>
      </c>
      <c r="T28" s="6">
        <v>23</v>
      </c>
      <c r="U28" s="20">
        <v>0.102364052200987</v>
      </c>
      <c r="V28" s="6">
        <v>23</v>
      </c>
    </row>
    <row r="29" spans="1:22" x14ac:dyDescent="0.2">
      <c r="A29" s="4" t="s">
        <v>0</v>
      </c>
      <c r="B29" s="5">
        <v>91356</v>
      </c>
      <c r="C29" s="10">
        <v>1093</v>
      </c>
      <c r="D29" s="6">
        <f>RANK(Table1[[#This Row],[Number of Policies Impacted in Zip Code]],Table1[Number of Policies Impacted in Zip Code])</f>
        <v>469</v>
      </c>
      <c r="E29" s="12">
        <v>9652.5</v>
      </c>
      <c r="F29" s="5">
        <f>RANK(Table1[[#This Row],[2025 Approved Average Premium]],Table1[2025 Approved Average Premium])</f>
        <v>17</v>
      </c>
      <c r="G29" s="13">
        <v>3617.5</v>
      </c>
      <c r="H29" s="5">
        <f>RANK(Table1[[#This Row],[Average Increase in Premium from 2023 to 2025]],Table1[Average Increase in Premium from 2023 to 2025])</f>
        <v>28</v>
      </c>
      <c r="I29" s="14">
        <v>0.59942004971002494</v>
      </c>
      <c r="J29" s="6">
        <f>RANK(Table1[[#This Row],[Average Percent Increase in Premium from 2023 to 2025]],Table1[Average Percent Increase in Premium from 2023 to 2025])</f>
        <v>138</v>
      </c>
      <c r="K29" s="12">
        <v>10714.275</v>
      </c>
      <c r="L29" s="5">
        <f>RANK(Table1[[#This Row],[2026 Projected Average Premium]],Table1[2026 Projected Average Premium])</f>
        <v>17</v>
      </c>
      <c r="M29" s="13">
        <v>4679.2749999999996</v>
      </c>
      <c r="N29" s="5">
        <f>RANK(Table1[[#This Row],[Average Increase in Premium from 2023 to 2026]],Table1[Average Increase in Premium from 2023 to 2026])</f>
        <v>25</v>
      </c>
      <c r="O29" s="14">
        <v>0.77535625517812801</v>
      </c>
      <c r="P29" s="6">
        <f>RANK(Table1[[#This Row],[Average Percent Increase in Premium from 2023 to 2026]],Table1[Average Percent Increase in Premium from 2023 to 2026])</f>
        <v>138</v>
      </c>
      <c r="Q29" s="18">
        <v>172460</v>
      </c>
      <c r="R29" s="6">
        <v>285</v>
      </c>
      <c r="S29" s="20">
        <v>5.5969500173953399E-2</v>
      </c>
      <c r="T29" s="6">
        <v>101</v>
      </c>
      <c r="U29" s="20">
        <v>6.2126145193088303E-2</v>
      </c>
      <c r="V29" s="6">
        <v>101</v>
      </c>
    </row>
    <row r="30" spans="1:22" x14ac:dyDescent="0.2">
      <c r="A30" s="4" t="s">
        <v>0</v>
      </c>
      <c r="B30" s="5">
        <v>90290</v>
      </c>
      <c r="C30" s="10">
        <v>178</v>
      </c>
      <c r="D30" s="6">
        <f>RANK(Table1[[#This Row],[Number of Policies Impacted in Zip Code]],Table1[Number of Policies Impacted in Zip Code])</f>
        <v>1116</v>
      </c>
      <c r="E30" s="12">
        <v>9396.27</v>
      </c>
      <c r="F30" s="5">
        <f>RANK(Table1[[#This Row],[2025 Approved Average Premium]],Table1[2025 Approved Average Premium])</f>
        <v>22</v>
      </c>
      <c r="G30" s="13">
        <v>3534.27</v>
      </c>
      <c r="H30" s="5">
        <f>RANK(Table1[[#This Row],[Average Increase in Premium from 2023 to 2025]],Table1[Average Increase in Premium from 2023 to 2025])</f>
        <v>29</v>
      </c>
      <c r="I30" s="14">
        <v>0.60291197543500497</v>
      </c>
      <c r="J30" s="6">
        <f>RANK(Table1[[#This Row],[Average Percent Increase in Premium from 2023 to 2025]],Table1[Average Percent Increase in Premium from 2023 to 2025])</f>
        <v>135</v>
      </c>
      <c r="K30" s="12">
        <v>10429.859700000001</v>
      </c>
      <c r="L30" s="5">
        <f>RANK(Table1[[#This Row],[2026 Projected Average Premium]],Table1[2026 Projected Average Premium])</f>
        <v>22</v>
      </c>
      <c r="M30" s="13">
        <v>4567.8597</v>
      </c>
      <c r="N30" s="5">
        <f>RANK(Table1[[#This Row],[Average Increase in Premium from 2023 to 2026]],Table1[Average Increase in Premium from 2023 to 2026])</f>
        <v>28</v>
      </c>
      <c r="O30" s="14">
        <v>0.77923229273285599</v>
      </c>
      <c r="P30" s="6">
        <f>RANK(Table1[[#This Row],[Average Percent Increase in Premium from 2023 to 2026]],Table1[Average Percent Increase in Premium from 2023 to 2026])</f>
        <v>135</v>
      </c>
      <c r="Q30" s="18">
        <v>214360</v>
      </c>
      <c r="R30" s="6">
        <v>144</v>
      </c>
      <c r="S30" s="20">
        <v>4.38340641910804E-2</v>
      </c>
      <c r="T30" s="6">
        <v>184</v>
      </c>
      <c r="U30" s="20">
        <v>4.86558112520993E-2</v>
      </c>
      <c r="V30" s="6">
        <v>184</v>
      </c>
    </row>
    <row r="31" spans="1:22" x14ac:dyDescent="0.2">
      <c r="A31" s="4" t="s">
        <v>0</v>
      </c>
      <c r="B31" s="5">
        <v>91301</v>
      </c>
      <c r="C31" s="10">
        <v>1461</v>
      </c>
      <c r="D31" s="6">
        <f>RANK(Table1[[#This Row],[Number of Policies Impacted in Zip Code]],Table1[Number of Policies Impacted in Zip Code])</f>
        <v>289</v>
      </c>
      <c r="E31" s="12">
        <v>8422.83</v>
      </c>
      <c r="F31" s="5">
        <f>RANK(Table1[[#This Row],[2025 Approved Average Premium]],Table1[2025 Approved Average Premium])</f>
        <v>36</v>
      </c>
      <c r="G31" s="13">
        <v>3518.83</v>
      </c>
      <c r="H31" s="5">
        <f>RANK(Table1[[#This Row],[Average Increase in Premium from 2023 to 2025]],Table1[Average Increase in Premium from 2023 to 2025])</f>
        <v>30</v>
      </c>
      <c r="I31" s="14">
        <v>0.71754282218597099</v>
      </c>
      <c r="J31" s="6">
        <f>RANK(Table1[[#This Row],[Average Percent Increase in Premium from 2023 to 2025]],Table1[Average Percent Increase in Premium from 2023 to 2025])</f>
        <v>53</v>
      </c>
      <c r="K31" s="12">
        <v>9349.3413</v>
      </c>
      <c r="L31" s="5">
        <f>RANK(Table1[[#This Row],[2026 Projected Average Premium]],Table1[2026 Projected Average Premium])</f>
        <v>36</v>
      </c>
      <c r="M31" s="13">
        <v>4445.3413</v>
      </c>
      <c r="N31" s="5">
        <f>RANK(Table1[[#This Row],[Average Increase in Premium from 2023 to 2026]],Table1[Average Increase in Premium from 2023 to 2026])</f>
        <v>31</v>
      </c>
      <c r="O31" s="14">
        <v>0.90647253262642702</v>
      </c>
      <c r="P31" s="6">
        <f>RANK(Table1[[#This Row],[Average Percent Increase in Premium from 2023 to 2026]],Table1[Average Percent Increase in Premium from 2023 to 2026])</f>
        <v>53</v>
      </c>
      <c r="Q31" s="18">
        <v>228731</v>
      </c>
      <c r="R31" s="6">
        <v>118</v>
      </c>
      <c r="S31" s="20">
        <v>3.68241733739633E-2</v>
      </c>
      <c r="T31" s="6">
        <v>246</v>
      </c>
      <c r="U31" s="20">
        <v>4.0874832445099304E-2</v>
      </c>
      <c r="V31" s="6">
        <v>246</v>
      </c>
    </row>
    <row r="32" spans="1:22" x14ac:dyDescent="0.2">
      <c r="A32" s="4" t="s">
        <v>8</v>
      </c>
      <c r="B32" s="5">
        <v>93023</v>
      </c>
      <c r="C32" s="10">
        <v>882</v>
      </c>
      <c r="D32" s="6">
        <f>RANK(Table1[[#This Row],[Number of Policies Impacted in Zip Code]],Table1[Number of Policies Impacted in Zip Code])</f>
        <v>614</v>
      </c>
      <c r="E32" s="12">
        <v>7271.55</v>
      </c>
      <c r="F32" s="5">
        <f>RANK(Table1[[#This Row],[2025 Approved Average Premium]],Table1[2025 Approved Average Premium])</f>
        <v>49</v>
      </c>
      <c r="G32" s="13">
        <v>3486.55</v>
      </c>
      <c r="H32" s="5">
        <f>RANK(Table1[[#This Row],[Average Increase in Premium from 2023 to 2025]],Table1[Average Increase in Premium from 2023 to 2025])</f>
        <v>31</v>
      </c>
      <c r="I32" s="14">
        <v>0.92114927344782005</v>
      </c>
      <c r="J32" s="6">
        <f>RANK(Table1[[#This Row],[Average Percent Increase in Premium from 2023 to 2025]],Table1[Average Percent Increase in Premium from 2023 to 2025])</f>
        <v>13</v>
      </c>
      <c r="K32" s="12">
        <v>8071.4205000000002</v>
      </c>
      <c r="L32" s="5">
        <f>RANK(Table1[[#This Row],[2026 Projected Average Premium]],Table1[2026 Projected Average Premium])</f>
        <v>49</v>
      </c>
      <c r="M32" s="13">
        <v>4286.4205000000002</v>
      </c>
      <c r="N32" s="5">
        <f>RANK(Table1[[#This Row],[Average Increase in Premium from 2023 to 2026]],Table1[Average Increase in Premium from 2023 to 2026])</f>
        <v>34</v>
      </c>
      <c r="O32" s="14">
        <v>1.1324756935270799</v>
      </c>
      <c r="P32" s="6">
        <f>RANK(Table1[[#This Row],[Average Percent Increase in Premium from 2023 to 2026]],Table1[Average Percent Increase in Premium from 2023 to 2026])</f>
        <v>13</v>
      </c>
      <c r="Q32" s="18">
        <v>141407</v>
      </c>
      <c r="R32" s="6">
        <v>520</v>
      </c>
      <c r="S32" s="20">
        <v>5.1422843282157196E-2</v>
      </c>
      <c r="T32" s="6">
        <v>126</v>
      </c>
      <c r="U32" s="20">
        <v>5.7079356043194494E-2</v>
      </c>
      <c r="V32" s="6">
        <v>126</v>
      </c>
    </row>
    <row r="33" spans="1:22" x14ac:dyDescent="0.2">
      <c r="A33" s="4" t="s">
        <v>14</v>
      </c>
      <c r="B33" s="5">
        <v>92590</v>
      </c>
      <c r="C33" s="10">
        <v>213</v>
      </c>
      <c r="D33" s="6">
        <f>RANK(Table1[[#This Row],[Number of Policies Impacted in Zip Code]],Table1[Number of Policies Impacted in Zip Code])</f>
        <v>1082</v>
      </c>
      <c r="E33" s="12">
        <v>9526.14</v>
      </c>
      <c r="F33" s="5">
        <f>RANK(Table1[[#This Row],[2025 Approved Average Premium]],Table1[2025 Approved Average Premium])</f>
        <v>20</v>
      </c>
      <c r="G33" s="13">
        <v>3486.14</v>
      </c>
      <c r="H33" s="5">
        <f>RANK(Table1[[#This Row],[Average Increase in Premium from 2023 to 2025]],Table1[Average Increase in Premium from 2023 to 2025])</f>
        <v>32</v>
      </c>
      <c r="I33" s="14">
        <v>0.57717549668874202</v>
      </c>
      <c r="J33" s="6">
        <f>RANK(Table1[[#This Row],[Average Percent Increase in Premium from 2023 to 2025]],Table1[Average Percent Increase in Premium from 2023 to 2025])</f>
        <v>159</v>
      </c>
      <c r="K33" s="12">
        <v>10574.0154</v>
      </c>
      <c r="L33" s="5">
        <f>RANK(Table1[[#This Row],[2026 Projected Average Premium]],Table1[2026 Projected Average Premium])</f>
        <v>20</v>
      </c>
      <c r="M33" s="13">
        <v>4534.0154000000002</v>
      </c>
      <c r="N33" s="5">
        <f>RANK(Table1[[#This Row],[Average Increase in Premium from 2023 to 2026]],Table1[Average Increase in Premium from 2023 to 2026])</f>
        <v>30</v>
      </c>
      <c r="O33" s="14">
        <v>0.75066480132450297</v>
      </c>
      <c r="P33" s="6">
        <f>RANK(Table1[[#This Row],[Average Percent Increase in Premium from 2023 to 2026]],Table1[Average Percent Increase in Premium from 2023 to 2026])</f>
        <v>159</v>
      </c>
      <c r="Q33" s="18">
        <v>176740</v>
      </c>
      <c r="R33" s="6">
        <v>262</v>
      </c>
      <c r="S33" s="20">
        <v>5.3899173927803599E-2</v>
      </c>
      <c r="T33" s="6">
        <v>113</v>
      </c>
      <c r="U33" s="20">
        <v>5.9828083059862001E-2</v>
      </c>
      <c r="V33" s="6">
        <v>113</v>
      </c>
    </row>
    <row r="34" spans="1:22" x14ac:dyDescent="0.2">
      <c r="A34" s="4" t="s">
        <v>13</v>
      </c>
      <c r="B34" s="5">
        <v>95922</v>
      </c>
      <c r="C34" s="10">
        <v>29</v>
      </c>
      <c r="D34" s="6">
        <f>RANK(Table1[[#This Row],[Number of Policies Impacted in Zip Code]],Table1[Number of Policies Impacted in Zip Code])</f>
        <v>1434</v>
      </c>
      <c r="E34" s="12">
        <v>8263.7099999999991</v>
      </c>
      <c r="F34" s="5">
        <f>RANK(Table1[[#This Row],[2025 Approved Average Premium]],Table1[2025 Approved Average Premium])</f>
        <v>39</v>
      </c>
      <c r="G34" s="13">
        <v>3402.71</v>
      </c>
      <c r="H34" s="5">
        <f>RANK(Table1[[#This Row],[Average Increase in Premium from 2023 to 2025]],Table1[Average Increase in Premium from 2023 to 2025])</f>
        <v>33</v>
      </c>
      <c r="I34" s="14">
        <v>0.70000205718987796</v>
      </c>
      <c r="J34" s="6">
        <f>RANK(Table1[[#This Row],[Average Percent Increase in Premium from 2023 to 2025]],Table1[Average Percent Increase in Premium from 2023 to 2025])</f>
        <v>60</v>
      </c>
      <c r="K34" s="12">
        <v>9172.7181</v>
      </c>
      <c r="L34" s="5">
        <f>RANK(Table1[[#This Row],[2026 Projected Average Premium]],Table1[2026 Projected Average Premium])</f>
        <v>39</v>
      </c>
      <c r="M34" s="13">
        <v>4311.7181</v>
      </c>
      <c r="N34" s="5">
        <f>RANK(Table1[[#This Row],[Average Increase in Premium from 2023 to 2026]],Table1[Average Increase in Premium from 2023 to 2026])</f>
        <v>33</v>
      </c>
      <c r="O34" s="14">
        <v>0.88700228348076493</v>
      </c>
      <c r="P34" s="6">
        <f>RANK(Table1[[#This Row],[Average Percent Increase in Premium from 2023 to 2026]],Table1[Average Percent Increase in Premium from 2023 to 2026])</f>
        <v>60</v>
      </c>
      <c r="Q34" s="18">
        <v>56124</v>
      </c>
      <c r="R34" s="6">
        <v>1532</v>
      </c>
      <c r="S34" s="20">
        <v>0.147240218088518</v>
      </c>
      <c r="T34" s="6">
        <v>3</v>
      </c>
      <c r="U34" s="20">
        <v>0.16343664207825501</v>
      </c>
      <c r="V34" s="6">
        <v>3</v>
      </c>
    </row>
    <row r="35" spans="1:22" x14ac:dyDescent="0.2">
      <c r="A35" s="4" t="s">
        <v>0</v>
      </c>
      <c r="B35" s="5">
        <v>91361</v>
      </c>
      <c r="C35" s="10">
        <v>1558</v>
      </c>
      <c r="D35" s="6">
        <f>RANK(Table1[[#This Row],[Number of Policies Impacted in Zip Code]],Table1[Number of Policies Impacted in Zip Code])</f>
        <v>232</v>
      </c>
      <c r="E35" s="12">
        <v>8860.41</v>
      </c>
      <c r="F35" s="5">
        <f>RANK(Table1[[#This Row],[2025 Approved Average Premium]],Table1[2025 Approved Average Premium])</f>
        <v>32</v>
      </c>
      <c r="G35" s="13">
        <v>3400.41</v>
      </c>
      <c r="H35" s="5">
        <f>RANK(Table1[[#This Row],[Average Increase in Premium from 2023 to 2025]],Table1[Average Increase in Premium from 2023 to 2025])</f>
        <v>34</v>
      </c>
      <c r="I35" s="14">
        <v>0.62278571428571394</v>
      </c>
      <c r="J35" s="6">
        <f>RANK(Table1[[#This Row],[Average Percent Increase in Premium from 2023 to 2025]],Table1[Average Percent Increase in Premium from 2023 to 2025])</f>
        <v>118</v>
      </c>
      <c r="K35" s="12">
        <v>9835.0550999999996</v>
      </c>
      <c r="L35" s="5">
        <f>RANK(Table1[[#This Row],[2026 Projected Average Premium]],Table1[2026 Projected Average Premium])</f>
        <v>32</v>
      </c>
      <c r="M35" s="13">
        <v>4375.0550999999996</v>
      </c>
      <c r="N35" s="5">
        <f>RANK(Table1[[#This Row],[Average Increase in Premium from 2023 to 2026]],Table1[Average Increase in Premium from 2023 to 2026])</f>
        <v>32</v>
      </c>
      <c r="O35" s="14">
        <v>0.80129214285714301</v>
      </c>
      <c r="P35" s="6">
        <f>RANK(Table1[[#This Row],[Average Percent Increase in Premium from 2023 to 2026]],Table1[Average Percent Increase in Premium from 2023 to 2026])</f>
        <v>118</v>
      </c>
      <c r="Q35" s="18">
        <v>216120</v>
      </c>
      <c r="R35" s="6">
        <v>141</v>
      </c>
      <c r="S35" s="20">
        <v>4.0997640199888899E-2</v>
      </c>
      <c r="T35" s="6">
        <v>204</v>
      </c>
      <c r="U35" s="20">
        <v>4.5507380621876703E-2</v>
      </c>
      <c r="V35" s="6">
        <v>204</v>
      </c>
    </row>
    <row r="36" spans="1:22" x14ac:dyDescent="0.2">
      <c r="A36" s="4" t="s">
        <v>1</v>
      </c>
      <c r="B36" s="5">
        <v>91917</v>
      </c>
      <c r="C36" s="10">
        <v>13</v>
      </c>
      <c r="D36" s="6">
        <f>RANK(Table1[[#This Row],[Number of Policies Impacted in Zip Code]],Table1[Number of Policies Impacted in Zip Code])</f>
        <v>1518</v>
      </c>
      <c r="E36" s="12">
        <v>6884.28</v>
      </c>
      <c r="F36" s="5">
        <f>RANK(Table1[[#This Row],[2025 Approved Average Premium]],Table1[2025 Approved Average Premium])</f>
        <v>59</v>
      </c>
      <c r="G36" s="13">
        <v>3254.28</v>
      </c>
      <c r="H36" s="5">
        <f>RANK(Table1[[#This Row],[Average Increase in Premium from 2023 to 2025]],Table1[Average Increase in Premium from 2023 to 2025])</f>
        <v>35</v>
      </c>
      <c r="I36" s="14">
        <v>0.89649586776859491</v>
      </c>
      <c r="J36" s="6">
        <f>RANK(Table1[[#This Row],[Average Percent Increase in Premium from 2023 to 2025]],Table1[Average Percent Increase in Premium from 2023 to 2025])</f>
        <v>16</v>
      </c>
      <c r="K36" s="12">
        <v>7641.5508</v>
      </c>
      <c r="L36" s="5">
        <f>RANK(Table1[[#This Row],[2026 Projected Average Premium]],Table1[2026 Projected Average Premium])</f>
        <v>59</v>
      </c>
      <c r="M36" s="13">
        <v>4011.5508</v>
      </c>
      <c r="N36" s="5">
        <f>RANK(Table1[[#This Row],[Average Increase in Premium from 2023 to 2026]],Table1[Average Increase in Premium from 2023 to 2026])</f>
        <v>40</v>
      </c>
      <c r="O36" s="14">
        <v>1.10511041322314</v>
      </c>
      <c r="P36" s="6">
        <f>RANK(Table1[[#This Row],[Average Percent Increase in Premium from 2023 to 2026]],Table1[Average Percent Increase in Premium from 2023 to 2026])</f>
        <v>16</v>
      </c>
      <c r="Q36" s="18">
        <v>119807</v>
      </c>
      <c r="R36" s="6">
        <v>733</v>
      </c>
      <c r="S36" s="20">
        <v>5.7461417112522603E-2</v>
      </c>
      <c r="T36" s="6">
        <v>99</v>
      </c>
      <c r="U36" s="20">
        <v>6.3782172994900105E-2</v>
      </c>
      <c r="V36" s="6">
        <v>99</v>
      </c>
    </row>
    <row r="37" spans="1:22" x14ac:dyDescent="0.2">
      <c r="A37" s="4" t="s">
        <v>7</v>
      </c>
      <c r="B37" s="5">
        <v>95251</v>
      </c>
      <c r="C37" s="10">
        <v>40</v>
      </c>
      <c r="D37" s="6">
        <f>RANK(Table1[[#This Row],[Number of Policies Impacted in Zip Code]],Table1[Number of Policies Impacted in Zip Code])</f>
        <v>1382</v>
      </c>
      <c r="E37" s="12">
        <v>8023.86</v>
      </c>
      <c r="F37" s="5">
        <f>RANK(Table1[[#This Row],[2025 Approved Average Premium]],Table1[2025 Approved Average Premium])</f>
        <v>43</v>
      </c>
      <c r="G37" s="13">
        <v>3234.86</v>
      </c>
      <c r="H37" s="5">
        <f>RANK(Table1[[#This Row],[Average Increase in Premium from 2023 to 2025]],Table1[Average Increase in Premium from 2023 to 2025])</f>
        <v>36</v>
      </c>
      <c r="I37" s="14">
        <v>0.67547713510127394</v>
      </c>
      <c r="J37" s="6">
        <f>RANK(Table1[[#This Row],[Average Percent Increase in Premium from 2023 to 2025]],Table1[Average Percent Increase in Premium from 2023 to 2025])</f>
        <v>74</v>
      </c>
      <c r="K37" s="12">
        <v>8906.4845999999998</v>
      </c>
      <c r="L37" s="5">
        <f>RANK(Table1[[#This Row],[2026 Projected Average Premium]],Table1[2026 Projected Average Premium])</f>
        <v>43</v>
      </c>
      <c r="M37" s="13">
        <v>4117.4845999999998</v>
      </c>
      <c r="N37" s="5">
        <f>RANK(Table1[[#This Row],[Average Increase in Premium from 2023 to 2026]],Table1[Average Increase in Premium from 2023 to 2026])</f>
        <v>38</v>
      </c>
      <c r="O37" s="14">
        <v>0.85977961996241403</v>
      </c>
      <c r="P37" s="6">
        <f>RANK(Table1[[#This Row],[Average Percent Increase in Premium from 2023 to 2026]],Table1[Average Percent Increase in Premium from 2023 to 2026])</f>
        <v>74</v>
      </c>
      <c r="Q37" s="18">
        <v>92200</v>
      </c>
      <c r="R37" s="6">
        <v>1123</v>
      </c>
      <c r="S37" s="20">
        <v>8.7026681127982605E-2</v>
      </c>
      <c r="T37" s="6">
        <v>30</v>
      </c>
      <c r="U37" s="20">
        <v>9.6599616052060688E-2</v>
      </c>
      <c r="V37" s="6">
        <v>30</v>
      </c>
    </row>
    <row r="38" spans="1:22" x14ac:dyDescent="0.2">
      <c r="A38" s="4" t="s">
        <v>3</v>
      </c>
      <c r="B38" s="5">
        <v>92358</v>
      </c>
      <c r="C38" s="10">
        <v>40</v>
      </c>
      <c r="D38" s="6">
        <f>RANK(Table1[[#This Row],[Number of Policies Impacted in Zip Code]],Table1[Number of Policies Impacted in Zip Code])</f>
        <v>1382</v>
      </c>
      <c r="E38" s="12">
        <v>7254</v>
      </c>
      <c r="F38" s="5">
        <f>RANK(Table1[[#This Row],[2025 Approved Average Premium]],Table1[2025 Approved Average Premium])</f>
        <v>50</v>
      </c>
      <c r="G38" s="13">
        <v>3228</v>
      </c>
      <c r="H38" s="5">
        <f>RANK(Table1[[#This Row],[Average Increase in Premium from 2023 to 2025]],Table1[Average Increase in Premium from 2023 to 2025])</f>
        <v>37</v>
      </c>
      <c r="I38" s="14">
        <v>0.80178837555886706</v>
      </c>
      <c r="J38" s="6">
        <f>RANK(Table1[[#This Row],[Average Percent Increase in Premium from 2023 to 2025]],Table1[Average Percent Increase in Premium from 2023 to 2025])</f>
        <v>34</v>
      </c>
      <c r="K38" s="12">
        <v>8051.94</v>
      </c>
      <c r="L38" s="5">
        <f>RANK(Table1[[#This Row],[2026 Projected Average Premium]],Table1[2026 Projected Average Premium])</f>
        <v>50</v>
      </c>
      <c r="M38" s="13">
        <v>4025.94</v>
      </c>
      <c r="N38" s="5">
        <f>RANK(Table1[[#This Row],[Average Increase in Premium from 2023 to 2026]],Table1[Average Increase in Premium from 2023 to 2026])</f>
        <v>39</v>
      </c>
      <c r="O38" s="14">
        <v>0.99998509687034298</v>
      </c>
      <c r="P38" s="6">
        <f>RANK(Table1[[#This Row],[Average Percent Increase in Premium from 2023 to 2026]],Table1[Average Percent Increase in Premium from 2023 to 2026])</f>
        <v>34</v>
      </c>
      <c r="Q38" s="18">
        <v>92212</v>
      </c>
      <c r="R38" s="6">
        <v>1122</v>
      </c>
      <c r="S38" s="20">
        <v>7.8666550991194198E-2</v>
      </c>
      <c r="T38" s="6">
        <v>41</v>
      </c>
      <c r="U38" s="20">
        <v>8.7319871600225613E-2</v>
      </c>
      <c r="V38" s="6">
        <v>41</v>
      </c>
    </row>
    <row r="39" spans="1:22" x14ac:dyDescent="0.2">
      <c r="A39" s="4" t="s">
        <v>11</v>
      </c>
      <c r="B39" s="5">
        <v>95919</v>
      </c>
      <c r="C39" s="10">
        <v>27</v>
      </c>
      <c r="D39" s="6">
        <f>RANK(Table1[[#This Row],[Number of Policies Impacted in Zip Code]],Table1[Number of Policies Impacted in Zip Code])</f>
        <v>1447</v>
      </c>
      <c r="E39" s="12">
        <v>7221.24</v>
      </c>
      <c r="F39" s="5">
        <f>RANK(Table1[[#This Row],[2025 Approved Average Premium]],Table1[2025 Approved Average Premium])</f>
        <v>51</v>
      </c>
      <c r="G39" s="13">
        <v>3163.24</v>
      </c>
      <c r="H39" s="5">
        <f>RANK(Table1[[#This Row],[Average Increase in Premium from 2023 to 2025]],Table1[Average Increase in Premium from 2023 to 2025])</f>
        <v>38</v>
      </c>
      <c r="I39" s="14">
        <v>0.77950714637752594</v>
      </c>
      <c r="J39" s="6">
        <f>RANK(Table1[[#This Row],[Average Percent Increase in Premium from 2023 to 2025]],Table1[Average Percent Increase in Premium from 2023 to 2025])</f>
        <v>40</v>
      </c>
      <c r="K39" s="12">
        <v>8015.5763999999999</v>
      </c>
      <c r="L39" s="5">
        <f>RANK(Table1[[#This Row],[2026 Projected Average Premium]],Table1[2026 Projected Average Premium])</f>
        <v>51</v>
      </c>
      <c r="M39" s="13">
        <v>3957.5763999999999</v>
      </c>
      <c r="N39" s="5">
        <f>RANK(Table1[[#This Row],[Average Increase in Premium from 2023 to 2026]],Table1[Average Increase in Premium from 2023 to 2026])</f>
        <v>42</v>
      </c>
      <c r="O39" s="14">
        <v>0.97525293247905398</v>
      </c>
      <c r="P39" s="6">
        <f>RANK(Table1[[#This Row],[Average Percent Increase in Premium from 2023 to 2026]],Table1[Average Percent Increase in Premium from 2023 to 2026])</f>
        <v>40</v>
      </c>
      <c r="Q39" s="18">
        <v>63556</v>
      </c>
      <c r="R39" s="6">
        <v>1480</v>
      </c>
      <c r="S39" s="20">
        <v>0.113620114544654</v>
      </c>
      <c r="T39" s="6">
        <v>8</v>
      </c>
      <c r="U39" s="20">
        <v>0.126118327144565</v>
      </c>
      <c r="V39" s="6">
        <v>8</v>
      </c>
    </row>
    <row r="40" spans="1:22" x14ac:dyDescent="0.2">
      <c r="A40" s="4" t="s">
        <v>16</v>
      </c>
      <c r="B40" s="5">
        <v>95493</v>
      </c>
      <c r="C40" s="10">
        <v>5</v>
      </c>
      <c r="D40" s="6">
        <f>RANK(Table1[[#This Row],[Number of Policies Impacted in Zip Code]],Table1[Number of Policies Impacted in Zip Code])</f>
        <v>1574</v>
      </c>
      <c r="E40" s="12">
        <v>7812.09</v>
      </c>
      <c r="F40" s="5">
        <f>RANK(Table1[[#This Row],[2025 Approved Average Premium]],Table1[2025 Approved Average Premium])</f>
        <v>44</v>
      </c>
      <c r="G40" s="13">
        <v>3133.09</v>
      </c>
      <c r="H40" s="5">
        <f>RANK(Table1[[#This Row],[Average Increase in Premium from 2023 to 2025]],Table1[Average Increase in Premium from 2023 to 2025])</f>
        <v>39</v>
      </c>
      <c r="I40" s="14">
        <v>0.66960675357982491</v>
      </c>
      <c r="J40" s="6">
        <f>RANK(Table1[[#This Row],[Average Percent Increase in Premium from 2023 to 2025]],Table1[Average Percent Increase in Premium from 2023 to 2025])</f>
        <v>80</v>
      </c>
      <c r="K40" s="12">
        <v>8671.4199000000008</v>
      </c>
      <c r="L40" s="5">
        <f>RANK(Table1[[#This Row],[2026 Projected Average Premium]],Table1[2026 Projected Average Premium])</f>
        <v>44</v>
      </c>
      <c r="M40" s="13">
        <v>3992.4198999999999</v>
      </c>
      <c r="N40" s="5">
        <f>RANK(Table1[[#This Row],[Average Increase in Premium from 2023 to 2026]],Table1[Average Increase in Premium from 2023 to 2026])</f>
        <v>41</v>
      </c>
      <c r="O40" s="14">
        <v>0.853263496473606</v>
      </c>
      <c r="P40" s="6">
        <f>RANK(Table1[[#This Row],[Average Percent Increase in Premium from 2023 to 2026]],Table1[Average Percent Increase in Premium from 2023 to 2026])</f>
        <v>80</v>
      </c>
      <c r="Q40" s="18">
        <v>96588</v>
      </c>
      <c r="R40" s="6">
        <v>1064</v>
      </c>
      <c r="S40" s="20">
        <v>8.0880544166977195E-2</v>
      </c>
      <c r="T40" s="6">
        <v>40</v>
      </c>
      <c r="U40" s="20">
        <v>8.9777404025344787E-2</v>
      </c>
      <c r="V40" s="6">
        <v>40</v>
      </c>
    </row>
    <row r="41" spans="1:22" x14ac:dyDescent="0.2">
      <c r="A41" s="4" t="s">
        <v>0</v>
      </c>
      <c r="B41" s="5">
        <v>90272</v>
      </c>
      <c r="C41" s="10">
        <v>2254</v>
      </c>
      <c r="D41" s="6">
        <f>RANK(Table1[[#This Row],[Number of Policies Impacted in Zip Code]],Table1[Number of Policies Impacted in Zip Code])</f>
        <v>65</v>
      </c>
      <c r="E41" s="12">
        <v>9701.64</v>
      </c>
      <c r="F41" s="5">
        <f>RANK(Table1[[#This Row],[2025 Approved Average Premium]],Table1[2025 Approved Average Premium])</f>
        <v>15</v>
      </c>
      <c r="G41" s="13">
        <v>3078.64</v>
      </c>
      <c r="H41" s="5">
        <f>RANK(Table1[[#This Row],[Average Increase in Premium from 2023 to 2025]],Table1[Average Increase in Premium from 2023 to 2025])</f>
        <v>40</v>
      </c>
      <c r="I41" s="14">
        <v>0.46484070662841603</v>
      </c>
      <c r="J41" s="6">
        <f>RANK(Table1[[#This Row],[Average Percent Increase in Premium from 2023 to 2025]],Table1[Average Percent Increase in Premium from 2023 to 2025])</f>
        <v>371</v>
      </c>
      <c r="K41" s="12">
        <v>10768.820400000001</v>
      </c>
      <c r="L41" s="5">
        <f>RANK(Table1[[#This Row],[2026 Projected Average Premium]],Table1[2026 Projected Average Premium])</f>
        <v>15</v>
      </c>
      <c r="M41" s="13">
        <v>4145.8203999999996</v>
      </c>
      <c r="N41" s="5">
        <f>RANK(Table1[[#This Row],[Average Increase in Premium from 2023 to 2026]],Table1[Average Increase in Premium from 2023 to 2026])</f>
        <v>37</v>
      </c>
      <c r="O41" s="14">
        <v>0.62597318435754201</v>
      </c>
      <c r="P41" s="6">
        <f>RANK(Table1[[#This Row],[Average Percent Increase in Premium from 2023 to 2026]],Table1[Average Percent Increase in Premium from 2023 to 2026])</f>
        <v>371</v>
      </c>
      <c r="Q41" s="18">
        <v>374808</v>
      </c>
      <c r="R41" s="6">
        <v>11</v>
      </c>
      <c r="S41" s="20">
        <v>2.5884292757891999E-2</v>
      </c>
      <c r="T41" s="6">
        <v>431</v>
      </c>
      <c r="U41" s="20">
        <v>2.8731564961260201E-2</v>
      </c>
      <c r="V41" s="6">
        <v>431</v>
      </c>
    </row>
    <row r="42" spans="1:22" x14ac:dyDescent="0.2">
      <c r="A42" s="4" t="s">
        <v>4</v>
      </c>
      <c r="B42" s="5">
        <v>95635</v>
      </c>
      <c r="C42" s="10">
        <v>38</v>
      </c>
      <c r="D42" s="6">
        <f>RANK(Table1[[#This Row],[Number of Policies Impacted in Zip Code]],Table1[Number of Policies Impacted in Zip Code])</f>
        <v>1394</v>
      </c>
      <c r="E42" s="12">
        <v>7386.21</v>
      </c>
      <c r="F42" s="5">
        <f>RANK(Table1[[#This Row],[2025 Approved Average Premium]],Table1[2025 Approved Average Premium])</f>
        <v>47</v>
      </c>
      <c r="G42" s="13">
        <v>3056.21</v>
      </c>
      <c r="H42" s="5">
        <f>RANK(Table1[[#This Row],[Average Increase in Premium from 2023 to 2025]],Table1[Average Increase in Premium from 2023 to 2025])</f>
        <v>41</v>
      </c>
      <c r="I42" s="14">
        <v>0.7058221709006931</v>
      </c>
      <c r="J42" s="6">
        <f>RANK(Table1[[#This Row],[Average Percent Increase in Premium from 2023 to 2025]],Table1[Average Percent Increase in Premium from 2023 to 2025])</f>
        <v>58</v>
      </c>
      <c r="K42" s="12">
        <v>8198.6931000000004</v>
      </c>
      <c r="L42" s="5">
        <f>RANK(Table1[[#This Row],[2026 Projected Average Premium]],Table1[2026 Projected Average Premium])</f>
        <v>47</v>
      </c>
      <c r="M42" s="13">
        <v>3868.6931</v>
      </c>
      <c r="N42" s="5">
        <f>RANK(Table1[[#This Row],[Average Increase in Premium from 2023 to 2026]],Table1[Average Increase in Premium from 2023 to 2026])</f>
        <v>43</v>
      </c>
      <c r="O42" s="14">
        <v>0.89346260969976898</v>
      </c>
      <c r="P42" s="6">
        <f>RANK(Table1[[#This Row],[Average Percent Increase in Premium from 2023 to 2026]],Table1[Average Percent Increase in Premium from 2023 to 2026])</f>
        <v>58</v>
      </c>
      <c r="Q42" s="18">
        <v>89430</v>
      </c>
      <c r="R42" s="6">
        <v>1166</v>
      </c>
      <c r="S42" s="20">
        <v>8.2592083193559207E-2</v>
      </c>
      <c r="T42" s="6">
        <v>36</v>
      </c>
      <c r="U42" s="20">
        <v>9.1677212344850698E-2</v>
      </c>
      <c r="V42" s="6">
        <v>36</v>
      </c>
    </row>
    <row r="43" spans="1:22" x14ac:dyDescent="0.2">
      <c r="A43" s="4" t="s">
        <v>5</v>
      </c>
      <c r="B43" s="5">
        <v>95311</v>
      </c>
      <c r="C43" s="10">
        <v>114</v>
      </c>
      <c r="D43" s="6">
        <f>RANK(Table1[[#This Row],[Number of Policies Impacted in Zip Code]],Table1[Number of Policies Impacted in Zip Code])</f>
        <v>1217</v>
      </c>
      <c r="E43" s="12">
        <v>6632.73</v>
      </c>
      <c r="F43" s="5">
        <f>RANK(Table1[[#This Row],[2025 Approved Average Premium]],Table1[2025 Approved Average Premium])</f>
        <v>70</v>
      </c>
      <c r="G43" s="13">
        <v>3035.73</v>
      </c>
      <c r="H43" s="5">
        <f>RANK(Table1[[#This Row],[Average Increase in Premium from 2023 to 2025]],Table1[Average Increase in Premium from 2023 to 2025])</f>
        <v>42</v>
      </c>
      <c r="I43" s="14">
        <v>0.84396163469558005</v>
      </c>
      <c r="J43" s="6">
        <f>RANK(Table1[[#This Row],[Average Percent Increase in Premium from 2023 to 2025]],Table1[Average Percent Increase in Premium from 2023 to 2025])</f>
        <v>22</v>
      </c>
      <c r="K43" s="12">
        <v>7362.3302999999996</v>
      </c>
      <c r="L43" s="5">
        <f>RANK(Table1[[#This Row],[2026 Projected Average Premium]],Table1[2026 Projected Average Premium])</f>
        <v>70</v>
      </c>
      <c r="M43" s="13">
        <v>3765.3303000000001</v>
      </c>
      <c r="N43" s="5">
        <f>RANK(Table1[[#This Row],[Average Increase in Premium from 2023 to 2026]],Table1[Average Increase in Premium from 2023 to 2026])</f>
        <v>47</v>
      </c>
      <c r="O43" s="14">
        <v>1.04679741451209</v>
      </c>
      <c r="P43" s="6">
        <f>RANK(Table1[[#This Row],[Average Percent Increase in Premium from 2023 to 2026]],Table1[Average Percent Increase in Premium from 2023 to 2026])</f>
        <v>22</v>
      </c>
      <c r="Q43" s="18">
        <v>88908</v>
      </c>
      <c r="R43" s="6">
        <v>1178</v>
      </c>
      <c r="S43" s="20">
        <v>7.4602173032797897E-2</v>
      </c>
      <c r="T43" s="6">
        <v>50</v>
      </c>
      <c r="U43" s="20">
        <v>8.2808412066405698E-2</v>
      </c>
      <c r="V43" s="6">
        <v>50</v>
      </c>
    </row>
    <row r="44" spans="1:22" x14ac:dyDescent="0.2">
      <c r="A44" s="4" t="s">
        <v>0</v>
      </c>
      <c r="B44" s="5">
        <v>90077</v>
      </c>
      <c r="C44" s="10">
        <v>921</v>
      </c>
      <c r="D44" s="6">
        <f>RANK(Table1[[#This Row],[Number of Policies Impacted in Zip Code]],Table1[Number of Policies Impacted in Zip Code])</f>
        <v>589</v>
      </c>
      <c r="E44" s="12">
        <v>10790.91</v>
      </c>
      <c r="F44" s="5">
        <f>RANK(Table1[[#This Row],[2025 Approved Average Premium]],Table1[2025 Approved Average Premium])</f>
        <v>10</v>
      </c>
      <c r="G44" s="13">
        <v>3033.91</v>
      </c>
      <c r="H44" s="5">
        <f>RANK(Table1[[#This Row],[Average Increase in Premium from 2023 to 2025]],Table1[Average Increase in Premium from 2023 to 2025])</f>
        <v>43</v>
      </c>
      <c r="I44" s="14">
        <v>0.39111898929998701</v>
      </c>
      <c r="J44" s="6">
        <f>RANK(Table1[[#This Row],[Average Percent Increase in Premium from 2023 to 2025]],Table1[Average Percent Increase in Premium from 2023 to 2025])</f>
        <v>735</v>
      </c>
      <c r="K44" s="12">
        <v>11977.910099999999</v>
      </c>
      <c r="L44" s="5">
        <f>RANK(Table1[[#This Row],[2026 Projected Average Premium]],Table1[2026 Projected Average Premium])</f>
        <v>10</v>
      </c>
      <c r="M44" s="13">
        <v>4220.9101000000001</v>
      </c>
      <c r="N44" s="5">
        <f>RANK(Table1[[#This Row],[Average Increase in Premium from 2023 to 2026]],Table1[Average Increase in Premium from 2023 to 2026])</f>
        <v>36</v>
      </c>
      <c r="O44" s="14">
        <v>0.54414207812298598</v>
      </c>
      <c r="P44" s="6">
        <f>RANK(Table1[[#This Row],[Average Percent Increase in Premium from 2023 to 2026]],Table1[Average Percent Increase in Premium from 2023 to 2026])</f>
        <v>735</v>
      </c>
      <c r="Q44" s="18">
        <v>377880</v>
      </c>
      <c r="R44" s="6">
        <v>10</v>
      </c>
      <c r="S44" s="20">
        <v>2.8556446490949502E-2</v>
      </c>
      <c r="T44" s="6">
        <v>383</v>
      </c>
      <c r="U44" s="20">
        <v>3.1697655604953995E-2</v>
      </c>
      <c r="V44" s="6">
        <v>383</v>
      </c>
    </row>
    <row r="45" spans="1:22" x14ac:dyDescent="0.2">
      <c r="A45" s="4" t="s">
        <v>11</v>
      </c>
      <c r="B45" s="5">
        <v>95935</v>
      </c>
      <c r="C45" s="10">
        <v>26</v>
      </c>
      <c r="D45" s="6">
        <f>RANK(Table1[[#This Row],[Number of Policies Impacted in Zip Code]],Table1[Number of Policies Impacted in Zip Code])</f>
        <v>1452</v>
      </c>
      <c r="E45" s="12">
        <v>6694.74</v>
      </c>
      <c r="F45" s="5">
        <f>RANK(Table1[[#This Row],[2025 Approved Average Premium]],Table1[2025 Approved Average Premium])</f>
        <v>68</v>
      </c>
      <c r="G45" s="13">
        <v>3026.74</v>
      </c>
      <c r="H45" s="5">
        <f>RANK(Table1[[#This Row],[Average Increase in Premium from 2023 to 2025]],Table1[Average Increase in Premium from 2023 to 2025])</f>
        <v>44</v>
      </c>
      <c r="I45" s="14">
        <v>0.82517448200654298</v>
      </c>
      <c r="J45" s="6">
        <f>RANK(Table1[[#This Row],[Average Percent Increase in Premium from 2023 to 2025]],Table1[Average Percent Increase in Premium from 2023 to 2025])</f>
        <v>28</v>
      </c>
      <c r="K45" s="12">
        <v>7431.1614</v>
      </c>
      <c r="L45" s="5">
        <f>RANK(Table1[[#This Row],[2026 Projected Average Premium]],Table1[2026 Projected Average Premium])</f>
        <v>68</v>
      </c>
      <c r="M45" s="13">
        <v>3763.1614</v>
      </c>
      <c r="N45" s="5">
        <f>RANK(Table1[[#This Row],[Average Increase in Premium from 2023 to 2026]],Table1[Average Increase in Premium from 2023 to 2026])</f>
        <v>48</v>
      </c>
      <c r="O45" s="14">
        <v>1.0259436750272599</v>
      </c>
      <c r="P45" s="6">
        <f>RANK(Table1[[#This Row],[Average Percent Increase in Premium from 2023 to 2026]],Table1[Average Percent Increase in Premium from 2023 to 2026])</f>
        <v>28</v>
      </c>
      <c r="Q45" s="18">
        <v>67869</v>
      </c>
      <c r="R45" s="6">
        <v>1448</v>
      </c>
      <c r="S45" s="20">
        <v>9.8642089908500208E-2</v>
      </c>
      <c r="T45" s="6">
        <v>17</v>
      </c>
      <c r="U45" s="20">
        <v>0.109492719798435</v>
      </c>
      <c r="V45" s="6">
        <v>17</v>
      </c>
    </row>
    <row r="46" spans="1:22" x14ac:dyDescent="0.2">
      <c r="A46" s="4" t="s">
        <v>15</v>
      </c>
      <c r="B46" s="5">
        <v>96033</v>
      </c>
      <c r="C46" s="10">
        <v>10</v>
      </c>
      <c r="D46" s="6">
        <f>RANK(Table1[[#This Row],[Number of Policies Impacted in Zip Code]],Table1[Number of Policies Impacted in Zip Code])</f>
        <v>1542</v>
      </c>
      <c r="E46" s="12">
        <v>6762.6</v>
      </c>
      <c r="F46" s="5">
        <f>RANK(Table1[[#This Row],[2025 Approved Average Premium]],Table1[2025 Approved Average Premium])</f>
        <v>64</v>
      </c>
      <c r="G46" s="13">
        <v>2999.6</v>
      </c>
      <c r="H46" s="5">
        <f>RANK(Table1[[#This Row],[Average Increase in Premium from 2023 to 2025]],Table1[Average Increase in Premium from 2023 to 2025])</f>
        <v>45</v>
      </c>
      <c r="I46" s="14">
        <v>0.79712994950837102</v>
      </c>
      <c r="J46" s="6">
        <f>RANK(Table1[[#This Row],[Average Percent Increase in Premium from 2023 to 2025]],Table1[Average Percent Increase in Premium from 2023 to 2025])</f>
        <v>35</v>
      </c>
      <c r="K46" s="12">
        <v>7506.4859999999999</v>
      </c>
      <c r="L46" s="5">
        <f>RANK(Table1[[#This Row],[2026 Projected Average Premium]],Table1[2026 Projected Average Premium])</f>
        <v>64</v>
      </c>
      <c r="M46" s="13">
        <v>3743.4859999999999</v>
      </c>
      <c r="N46" s="5">
        <f>RANK(Table1[[#This Row],[Average Increase in Premium from 2023 to 2026]],Table1[Average Increase in Premium from 2023 to 2026])</f>
        <v>49</v>
      </c>
      <c r="O46" s="14">
        <v>0.99481424395429197</v>
      </c>
      <c r="P46" s="6">
        <f>RANK(Table1[[#This Row],[Average Percent Increase in Premium from 2023 to 2026]],Table1[Average Percent Increase in Premium from 2023 to 2026])</f>
        <v>35</v>
      </c>
      <c r="Q46" s="18">
        <v>73268</v>
      </c>
      <c r="R46" s="6">
        <v>1393</v>
      </c>
      <c r="S46" s="20">
        <v>9.2299503193754406E-2</v>
      </c>
      <c r="T46" s="6">
        <v>22</v>
      </c>
      <c r="U46" s="20">
        <v>0.10245244854506699</v>
      </c>
      <c r="V46" s="6">
        <v>22</v>
      </c>
    </row>
    <row r="47" spans="1:22" x14ac:dyDescent="0.2">
      <c r="A47" s="4" t="s">
        <v>15</v>
      </c>
      <c r="B47" s="5">
        <v>96087</v>
      </c>
      <c r="C47" s="10">
        <v>45</v>
      </c>
      <c r="D47" s="6">
        <f>RANK(Table1[[#This Row],[Number of Policies Impacted in Zip Code]],Table1[Number of Policies Impacted in Zip Code])</f>
        <v>1361</v>
      </c>
      <c r="E47" s="12">
        <v>6768.45</v>
      </c>
      <c r="F47" s="5">
        <f>RANK(Table1[[#This Row],[2025 Approved Average Premium]],Table1[2025 Approved Average Premium])</f>
        <v>63</v>
      </c>
      <c r="G47" s="13">
        <v>2977.45</v>
      </c>
      <c r="H47" s="5">
        <f>RANK(Table1[[#This Row],[Average Increase in Premium from 2023 to 2025]],Table1[Average Increase in Premium from 2023 to 2025])</f>
        <v>46</v>
      </c>
      <c r="I47" s="14">
        <v>0.78539963070430008</v>
      </c>
      <c r="J47" s="6">
        <f>RANK(Table1[[#This Row],[Average Percent Increase in Premium from 2023 to 2025]],Table1[Average Percent Increase in Premium from 2023 to 2025])</f>
        <v>39</v>
      </c>
      <c r="K47" s="12">
        <v>7512.9795000000004</v>
      </c>
      <c r="L47" s="5">
        <f>RANK(Table1[[#This Row],[2026 Projected Average Premium]],Table1[2026 Projected Average Premium])</f>
        <v>63</v>
      </c>
      <c r="M47" s="13">
        <v>3721.9794999999999</v>
      </c>
      <c r="N47" s="5">
        <f>RANK(Table1[[#This Row],[Average Increase in Premium from 2023 to 2026]],Table1[Average Increase in Premium from 2023 to 2026])</f>
        <v>51</v>
      </c>
      <c r="O47" s="14">
        <v>0.98179359008177303</v>
      </c>
      <c r="P47" s="6">
        <f>RANK(Table1[[#This Row],[Average Percent Increase in Premium from 2023 to 2026]],Table1[Average Percent Increase in Premium from 2023 to 2026])</f>
        <v>39</v>
      </c>
      <c r="Q47" s="18">
        <v>162033</v>
      </c>
      <c r="R47" s="6">
        <v>349</v>
      </c>
      <c r="S47" s="20">
        <v>4.1772046434985499E-2</v>
      </c>
      <c r="T47" s="6">
        <v>197</v>
      </c>
      <c r="U47" s="20">
        <v>4.6366971542833903E-2</v>
      </c>
      <c r="V47" s="6">
        <v>197</v>
      </c>
    </row>
    <row r="48" spans="1:22" x14ac:dyDescent="0.2">
      <c r="A48" s="4" t="s">
        <v>1</v>
      </c>
      <c r="B48" s="5">
        <v>92070</v>
      </c>
      <c r="C48" s="10">
        <v>49</v>
      </c>
      <c r="D48" s="6">
        <f>RANK(Table1[[#This Row],[Number of Policies Impacted in Zip Code]],Table1[Number of Policies Impacted in Zip Code])</f>
        <v>1348</v>
      </c>
      <c r="E48" s="12">
        <v>7658.82</v>
      </c>
      <c r="F48" s="5">
        <f>RANK(Table1[[#This Row],[2025 Approved Average Premium]],Table1[2025 Approved Average Premium])</f>
        <v>45</v>
      </c>
      <c r="G48" s="13">
        <v>2942.82</v>
      </c>
      <c r="H48" s="5">
        <f>RANK(Table1[[#This Row],[Average Increase in Premium from 2023 to 2025]],Table1[Average Increase in Premium from 2023 to 2025])</f>
        <v>47</v>
      </c>
      <c r="I48" s="14">
        <v>0.62400763358778599</v>
      </c>
      <c r="J48" s="6">
        <f>RANK(Table1[[#This Row],[Average Percent Increase in Premium from 2023 to 2025]],Table1[Average Percent Increase in Premium from 2023 to 2025])</f>
        <v>117</v>
      </c>
      <c r="K48" s="12">
        <v>8501.2901999999995</v>
      </c>
      <c r="L48" s="5">
        <f>RANK(Table1[[#This Row],[2026 Projected Average Premium]],Table1[2026 Projected Average Premium])</f>
        <v>45</v>
      </c>
      <c r="M48" s="13">
        <v>3785.2901999999999</v>
      </c>
      <c r="N48" s="5">
        <f>RANK(Table1[[#This Row],[Average Increase in Premium from 2023 to 2026]],Table1[Average Increase in Premium from 2023 to 2026])</f>
        <v>46</v>
      </c>
      <c r="O48" s="14">
        <v>0.80264847328244304</v>
      </c>
      <c r="P48" s="6">
        <f>RANK(Table1[[#This Row],[Average Percent Increase in Premium from 2023 to 2026]],Table1[Average Percent Increase in Premium from 2023 to 2026])</f>
        <v>117</v>
      </c>
      <c r="Q48" s="18">
        <v>99012</v>
      </c>
      <c r="R48" s="6">
        <v>1021</v>
      </c>
      <c r="S48" s="20">
        <v>7.7352442128226895E-2</v>
      </c>
      <c r="T48" s="6">
        <v>42</v>
      </c>
      <c r="U48" s="20">
        <v>8.5861210762331913E-2</v>
      </c>
      <c r="V48" s="6">
        <v>42</v>
      </c>
    </row>
    <row r="49" spans="1:22" x14ac:dyDescent="0.2">
      <c r="A49" s="4" t="s">
        <v>18</v>
      </c>
      <c r="B49" s="5">
        <v>95975</v>
      </c>
      <c r="C49" s="10">
        <v>100</v>
      </c>
      <c r="D49" s="6">
        <f>RANK(Table1[[#This Row],[Number of Policies Impacted in Zip Code]],Table1[Number of Policies Impacted in Zip Code])</f>
        <v>1244</v>
      </c>
      <c r="E49" s="12">
        <v>6948.63</v>
      </c>
      <c r="F49" s="5">
        <f>RANK(Table1[[#This Row],[2025 Approved Average Premium]],Table1[2025 Approved Average Premium])</f>
        <v>57</v>
      </c>
      <c r="G49" s="13">
        <v>2935.63</v>
      </c>
      <c r="H49" s="5">
        <f>RANK(Table1[[#This Row],[Average Increase in Premium from 2023 to 2025]],Table1[Average Increase in Premium from 2023 to 2025])</f>
        <v>48</v>
      </c>
      <c r="I49" s="14">
        <v>0.731530027410914</v>
      </c>
      <c r="J49" s="6">
        <f>RANK(Table1[[#This Row],[Average Percent Increase in Premium from 2023 to 2025]],Table1[Average Percent Increase in Premium from 2023 to 2025])</f>
        <v>49</v>
      </c>
      <c r="K49" s="12">
        <v>7712.9793</v>
      </c>
      <c r="L49" s="5">
        <f>RANK(Table1[[#This Row],[2026 Projected Average Premium]],Table1[2026 Projected Average Premium])</f>
        <v>57</v>
      </c>
      <c r="M49" s="13">
        <v>3699.9793</v>
      </c>
      <c r="N49" s="5">
        <f>RANK(Table1[[#This Row],[Average Increase in Premium from 2023 to 2026]],Table1[Average Increase in Premium from 2023 to 2026])</f>
        <v>52</v>
      </c>
      <c r="O49" s="14">
        <v>0.92199833042611501</v>
      </c>
      <c r="P49" s="6">
        <f>RANK(Table1[[#This Row],[Average Percent Increase in Premium from 2023 to 2026]],Table1[Average Percent Increase in Premium from 2023 to 2026])</f>
        <v>49</v>
      </c>
      <c r="Q49" s="18">
        <v>80703</v>
      </c>
      <c r="R49" s="6">
        <v>1308</v>
      </c>
      <c r="S49" s="20">
        <v>8.6101260176201608E-2</v>
      </c>
      <c r="T49" s="6">
        <v>31</v>
      </c>
      <c r="U49" s="20">
        <v>9.557239879558381E-2</v>
      </c>
      <c r="V49" s="6">
        <v>31</v>
      </c>
    </row>
    <row r="50" spans="1:22" x14ac:dyDescent="0.2">
      <c r="A50" s="4" t="s">
        <v>0</v>
      </c>
      <c r="B50" s="5">
        <v>90210</v>
      </c>
      <c r="C50" s="10">
        <v>1413</v>
      </c>
      <c r="D50" s="6">
        <f>RANK(Table1[[#This Row],[Number of Policies Impacted in Zip Code]],Table1[Number of Policies Impacted in Zip Code])</f>
        <v>312</v>
      </c>
      <c r="E50" s="12">
        <v>12231.18</v>
      </c>
      <c r="F50" s="5">
        <f>RANK(Table1[[#This Row],[2025 Approved Average Premium]],Table1[2025 Approved Average Premium])</f>
        <v>5</v>
      </c>
      <c r="G50" s="13">
        <v>2922.18</v>
      </c>
      <c r="H50" s="5">
        <f>RANK(Table1[[#This Row],[Average Increase in Premium from 2023 to 2025]],Table1[Average Increase in Premium from 2023 to 2025])</f>
        <v>49</v>
      </c>
      <c r="I50" s="14">
        <v>0.313909120206252</v>
      </c>
      <c r="J50" s="6">
        <f>RANK(Table1[[#This Row],[Average Percent Increase in Premium from 2023 to 2025]],Table1[Average Percent Increase in Premium from 2023 to 2025])</f>
        <v>1390</v>
      </c>
      <c r="K50" s="12">
        <v>13576.6098</v>
      </c>
      <c r="L50" s="5">
        <f>RANK(Table1[[#This Row],[2026 Projected Average Premium]],Table1[2026 Projected Average Premium])</f>
        <v>5</v>
      </c>
      <c r="M50" s="13">
        <v>4267.6098000000002</v>
      </c>
      <c r="N50" s="5">
        <f>RANK(Table1[[#This Row],[Average Increase in Premium from 2023 to 2026]],Table1[Average Increase in Premium from 2023 to 2026])</f>
        <v>35</v>
      </c>
      <c r="O50" s="14">
        <v>0.45843912342894</v>
      </c>
      <c r="P50" s="6">
        <f>RANK(Table1[[#This Row],[Average Percent Increase in Premium from 2023 to 2026]],Table1[Average Percent Increase in Premium from 2023 to 2026])</f>
        <v>1390</v>
      </c>
      <c r="Q50" s="18">
        <v>350722</v>
      </c>
      <c r="R50" s="6">
        <v>15</v>
      </c>
      <c r="S50" s="20">
        <v>3.4874287897537097E-2</v>
      </c>
      <c r="T50" s="6">
        <v>276</v>
      </c>
      <c r="U50" s="20">
        <v>3.8710459566266203E-2</v>
      </c>
      <c r="V50" s="6">
        <v>276</v>
      </c>
    </row>
    <row r="51" spans="1:22" x14ac:dyDescent="0.2">
      <c r="A51" s="4" t="s">
        <v>3</v>
      </c>
      <c r="B51" s="5">
        <v>92382</v>
      </c>
      <c r="C51" s="10">
        <v>376</v>
      </c>
      <c r="D51" s="6">
        <f>RANK(Table1[[#This Row],[Number of Policies Impacted in Zip Code]],Table1[Number of Policies Impacted in Zip Code])</f>
        <v>959</v>
      </c>
      <c r="E51" s="12">
        <v>6894.81</v>
      </c>
      <c r="F51" s="5">
        <f>RANK(Table1[[#This Row],[2025 Approved Average Premium]],Table1[2025 Approved Average Premium])</f>
        <v>58</v>
      </c>
      <c r="G51" s="13">
        <v>2915.81</v>
      </c>
      <c r="H51" s="5">
        <f>RANK(Table1[[#This Row],[Average Increase in Premium from 2023 to 2025]],Table1[Average Increase in Premium from 2023 to 2025])</f>
        <v>50</v>
      </c>
      <c r="I51" s="14">
        <v>0.73279969841668702</v>
      </c>
      <c r="J51" s="6">
        <f>RANK(Table1[[#This Row],[Average Percent Increase in Premium from 2023 to 2025]],Table1[Average Percent Increase in Premium from 2023 to 2025])</f>
        <v>46</v>
      </c>
      <c r="K51" s="12">
        <v>7653.2390999999998</v>
      </c>
      <c r="L51" s="5">
        <f>RANK(Table1[[#This Row],[2026 Projected Average Premium]],Table1[2026 Projected Average Premium])</f>
        <v>58</v>
      </c>
      <c r="M51" s="13">
        <v>3674.2390999999998</v>
      </c>
      <c r="N51" s="5">
        <f>RANK(Table1[[#This Row],[Average Increase in Premium from 2023 to 2026]],Table1[Average Increase in Premium from 2023 to 2026])</f>
        <v>53</v>
      </c>
      <c r="O51" s="14">
        <v>0.92340766524252305</v>
      </c>
      <c r="P51" s="6">
        <f>RANK(Table1[[#This Row],[Average Percent Increase in Premium from 2023 to 2026]],Table1[Average Percent Increase in Premium from 2023 to 2026])</f>
        <v>46</v>
      </c>
      <c r="Q51" s="18">
        <v>98366</v>
      </c>
      <c r="R51" s="6">
        <v>1036</v>
      </c>
      <c r="S51" s="20">
        <v>7.0093426590488603E-2</v>
      </c>
      <c r="T51" s="6">
        <v>61</v>
      </c>
      <c r="U51" s="20">
        <v>7.7803703515442302E-2</v>
      </c>
      <c r="V51" s="6">
        <v>61</v>
      </c>
    </row>
    <row r="52" spans="1:22" x14ac:dyDescent="0.2">
      <c r="A52" s="4" t="s">
        <v>3</v>
      </c>
      <c r="B52" s="5">
        <v>92305</v>
      </c>
      <c r="C52" s="10">
        <v>96</v>
      </c>
      <c r="D52" s="6">
        <f>RANK(Table1[[#This Row],[Number of Policies Impacted in Zip Code]],Table1[Number of Policies Impacted in Zip Code])</f>
        <v>1253</v>
      </c>
      <c r="E52" s="12">
        <v>6719.31</v>
      </c>
      <c r="F52" s="5">
        <f>RANK(Table1[[#This Row],[2025 Approved Average Premium]],Table1[2025 Approved Average Premium])</f>
        <v>66</v>
      </c>
      <c r="G52" s="13">
        <v>2893.31</v>
      </c>
      <c r="H52" s="5">
        <f>RANK(Table1[[#This Row],[Average Increase in Premium from 2023 to 2025]],Table1[Average Increase in Premium from 2023 to 2025])</f>
        <v>51</v>
      </c>
      <c r="I52" s="14">
        <v>0.75622320961840006</v>
      </c>
      <c r="J52" s="6">
        <f>RANK(Table1[[#This Row],[Average Percent Increase in Premium from 2023 to 2025]],Table1[Average Percent Increase in Premium from 2023 to 2025])</f>
        <v>42</v>
      </c>
      <c r="K52" s="12">
        <v>7458.4341000000004</v>
      </c>
      <c r="L52" s="5">
        <f>RANK(Table1[[#This Row],[2026 Projected Average Premium]],Table1[2026 Projected Average Premium])</f>
        <v>66</v>
      </c>
      <c r="M52" s="13">
        <v>3632.4340999999999</v>
      </c>
      <c r="N52" s="5">
        <f>RANK(Table1[[#This Row],[Average Increase in Premium from 2023 to 2026]],Table1[Average Increase in Premium from 2023 to 2026])</f>
        <v>54</v>
      </c>
      <c r="O52" s="14">
        <v>0.94940776267642502</v>
      </c>
      <c r="P52" s="6">
        <f>RANK(Table1[[#This Row],[Average Percent Increase in Premium from 2023 to 2026]],Table1[Average Percent Increase in Premium from 2023 to 2026])</f>
        <v>42</v>
      </c>
      <c r="Q52" s="18">
        <v>146691</v>
      </c>
      <c r="R52" s="6">
        <v>477</v>
      </c>
      <c r="S52" s="20">
        <v>4.5805877661206196E-2</v>
      </c>
      <c r="T52" s="6">
        <v>164</v>
      </c>
      <c r="U52" s="20">
        <v>5.0844524203938903E-2</v>
      </c>
      <c r="V52" s="6">
        <v>164</v>
      </c>
    </row>
    <row r="53" spans="1:22" x14ac:dyDescent="0.2">
      <c r="A53" s="4" t="s">
        <v>17</v>
      </c>
      <c r="B53" s="5">
        <v>95954</v>
      </c>
      <c r="C53" s="10">
        <v>178</v>
      </c>
      <c r="D53" s="6">
        <f>RANK(Table1[[#This Row],[Number of Policies Impacted in Zip Code]],Table1[Number of Policies Impacted in Zip Code])</f>
        <v>1116</v>
      </c>
      <c r="E53" s="12">
        <v>6713.46</v>
      </c>
      <c r="F53" s="5">
        <f>RANK(Table1[[#This Row],[2025 Approved Average Premium]],Table1[2025 Approved Average Premium])</f>
        <v>67</v>
      </c>
      <c r="G53" s="13">
        <v>2885.46</v>
      </c>
      <c r="H53" s="5">
        <f>RANK(Table1[[#This Row],[Average Increase in Premium from 2023 to 2025]],Table1[Average Increase in Premium from 2023 to 2025])</f>
        <v>52</v>
      </c>
      <c r="I53" s="14">
        <v>0.75377742946708493</v>
      </c>
      <c r="J53" s="6">
        <f>RANK(Table1[[#This Row],[Average Percent Increase in Premium from 2023 to 2025]],Table1[Average Percent Increase in Premium from 2023 to 2025])</f>
        <v>43</v>
      </c>
      <c r="K53" s="12">
        <v>7451.9405999999999</v>
      </c>
      <c r="L53" s="5">
        <f>RANK(Table1[[#This Row],[2026 Projected Average Premium]],Table1[2026 Projected Average Premium])</f>
        <v>67</v>
      </c>
      <c r="M53" s="13">
        <v>3623.9405999999999</v>
      </c>
      <c r="N53" s="5">
        <f>RANK(Table1[[#This Row],[Average Increase in Premium from 2023 to 2026]],Table1[Average Increase in Premium from 2023 to 2026])</f>
        <v>55</v>
      </c>
      <c r="O53" s="14">
        <v>0.94669294670846393</v>
      </c>
      <c r="P53" s="6">
        <f>RANK(Table1[[#This Row],[Average Percent Increase in Premium from 2023 to 2026]],Table1[Average Percent Increase in Premium from 2023 to 2026])</f>
        <v>43</v>
      </c>
      <c r="Q53" s="18">
        <v>78810</v>
      </c>
      <c r="R53" s="6">
        <v>1319</v>
      </c>
      <c r="S53" s="20">
        <v>8.5185382565664297E-2</v>
      </c>
      <c r="T53" s="6">
        <v>34</v>
      </c>
      <c r="U53" s="20">
        <v>9.4555774647887295E-2</v>
      </c>
      <c r="V53" s="6">
        <v>34</v>
      </c>
    </row>
    <row r="54" spans="1:22" x14ac:dyDescent="0.2">
      <c r="A54" s="4" t="s">
        <v>0</v>
      </c>
      <c r="B54" s="5">
        <v>91008</v>
      </c>
      <c r="C54" s="10">
        <v>139</v>
      </c>
      <c r="D54" s="6">
        <f>RANK(Table1[[#This Row],[Number of Policies Impacted in Zip Code]],Table1[Number of Policies Impacted in Zip Code])</f>
        <v>1176</v>
      </c>
      <c r="E54" s="12">
        <v>8941.14</v>
      </c>
      <c r="F54" s="5">
        <f>RANK(Table1[[#This Row],[2025 Approved Average Premium]],Table1[2025 Approved Average Premium])</f>
        <v>30</v>
      </c>
      <c r="G54" s="13">
        <v>2876.14</v>
      </c>
      <c r="H54" s="5">
        <f>RANK(Table1[[#This Row],[Average Increase in Premium from 2023 to 2025]],Table1[Average Increase in Premium from 2023 to 2025])</f>
        <v>53</v>
      </c>
      <c r="I54" s="14">
        <v>0.47421929101401505</v>
      </c>
      <c r="J54" s="6">
        <f>RANK(Table1[[#This Row],[Average Percent Increase in Premium from 2023 to 2025]],Table1[Average Percent Increase in Premium from 2023 to 2025])</f>
        <v>347</v>
      </c>
      <c r="K54" s="12">
        <v>9924.6653999999999</v>
      </c>
      <c r="L54" s="5">
        <f>RANK(Table1[[#This Row],[2026 Projected Average Premium]],Table1[2026 Projected Average Premium])</f>
        <v>30</v>
      </c>
      <c r="M54" s="13">
        <v>3859.6653999999999</v>
      </c>
      <c r="N54" s="5">
        <f>RANK(Table1[[#This Row],[Average Increase in Premium from 2023 to 2026]],Table1[Average Increase in Premium from 2023 to 2026])</f>
        <v>44</v>
      </c>
      <c r="O54" s="14">
        <v>0.63638341302555601</v>
      </c>
      <c r="P54" s="6">
        <f>RANK(Table1[[#This Row],[Average Percent Increase in Premium from 2023 to 2026]],Table1[Average Percent Increase in Premium from 2023 to 2026])</f>
        <v>347</v>
      </c>
      <c r="Q54" s="18">
        <v>253511</v>
      </c>
      <c r="R54" s="6">
        <v>83</v>
      </c>
      <c r="S54" s="20">
        <v>3.5269238810150198E-2</v>
      </c>
      <c r="T54" s="6">
        <v>265</v>
      </c>
      <c r="U54" s="20">
        <v>3.9148855079266805E-2</v>
      </c>
      <c r="V54" s="6">
        <v>265</v>
      </c>
    </row>
    <row r="55" spans="1:22" x14ac:dyDescent="0.2">
      <c r="A55" s="4" t="s">
        <v>17</v>
      </c>
      <c r="B55" s="5">
        <v>95916</v>
      </c>
      <c r="C55" s="10">
        <v>47</v>
      </c>
      <c r="D55" s="6">
        <f>RANK(Table1[[#This Row],[Number of Policies Impacted in Zip Code]],Table1[Number of Policies Impacted in Zip Code])</f>
        <v>1354</v>
      </c>
      <c r="E55" s="12">
        <v>6376.5</v>
      </c>
      <c r="F55" s="5">
        <f>RANK(Table1[[#This Row],[2025 Approved Average Premium]],Table1[2025 Approved Average Premium])</f>
        <v>77</v>
      </c>
      <c r="G55" s="13">
        <v>2871.5</v>
      </c>
      <c r="H55" s="5">
        <f>RANK(Table1[[#This Row],[Average Increase in Premium from 2023 to 2025]],Table1[Average Increase in Premium from 2023 to 2025])</f>
        <v>54</v>
      </c>
      <c r="I55" s="14">
        <v>0.81925820256776005</v>
      </c>
      <c r="J55" s="6">
        <f>RANK(Table1[[#This Row],[Average Percent Increase in Premium from 2023 to 2025]],Table1[Average Percent Increase in Premium from 2023 to 2025])</f>
        <v>30</v>
      </c>
      <c r="K55" s="12">
        <v>7077.915</v>
      </c>
      <c r="L55" s="5">
        <f>RANK(Table1[[#This Row],[2026 Projected Average Premium]],Table1[2026 Projected Average Premium])</f>
        <v>77</v>
      </c>
      <c r="M55" s="13">
        <v>3572.915</v>
      </c>
      <c r="N55" s="5">
        <f>RANK(Table1[[#This Row],[Average Increase in Premium from 2023 to 2026]],Table1[Average Increase in Premium from 2023 to 2026])</f>
        <v>57</v>
      </c>
      <c r="O55" s="14">
        <v>1.01937660485021</v>
      </c>
      <c r="P55" s="6">
        <f>RANK(Table1[[#This Row],[Average Percent Increase in Premium from 2023 to 2026]],Table1[Average Percent Increase in Premium from 2023 to 2026])</f>
        <v>30</v>
      </c>
      <c r="Q55" s="18">
        <v>59975</v>
      </c>
      <c r="R55" s="6">
        <v>1506</v>
      </c>
      <c r="S55" s="20">
        <v>0.10631929970821201</v>
      </c>
      <c r="T55" s="6">
        <v>12</v>
      </c>
      <c r="U55" s="20">
        <v>0.11801442267611501</v>
      </c>
      <c r="V55" s="6">
        <v>12</v>
      </c>
    </row>
    <row r="56" spans="1:22" x14ac:dyDescent="0.2">
      <c r="A56" s="4" t="s">
        <v>4</v>
      </c>
      <c r="B56" s="5">
        <v>95634</v>
      </c>
      <c r="C56" s="10">
        <v>83</v>
      </c>
      <c r="D56" s="6">
        <f>RANK(Table1[[#This Row],[Number of Policies Impacted in Zip Code]],Table1[Number of Policies Impacted in Zip Code])</f>
        <v>1277</v>
      </c>
      <c r="E56" s="12">
        <v>6857.37</v>
      </c>
      <c r="F56" s="5">
        <f>RANK(Table1[[#This Row],[2025 Approved Average Premium]],Table1[2025 Approved Average Premium])</f>
        <v>61</v>
      </c>
      <c r="G56" s="13">
        <v>2859.37</v>
      </c>
      <c r="H56" s="5">
        <f>RANK(Table1[[#This Row],[Average Increase in Premium from 2023 to 2025]],Table1[Average Increase in Premium from 2023 to 2025])</f>
        <v>55</v>
      </c>
      <c r="I56" s="14">
        <v>0.71520010005002499</v>
      </c>
      <c r="J56" s="6">
        <f>RANK(Table1[[#This Row],[Average Percent Increase in Premium from 2023 to 2025]],Table1[Average Percent Increase in Premium from 2023 to 2025])</f>
        <v>56</v>
      </c>
      <c r="K56" s="12">
        <v>7611.6806999999999</v>
      </c>
      <c r="L56" s="5">
        <f>RANK(Table1[[#This Row],[2026 Projected Average Premium]],Table1[2026 Projected Average Premium])</f>
        <v>61</v>
      </c>
      <c r="M56" s="13">
        <v>3613.6806999999999</v>
      </c>
      <c r="N56" s="5">
        <f>RANK(Table1[[#This Row],[Average Increase in Premium from 2023 to 2026]],Table1[Average Increase in Premium from 2023 to 2026])</f>
        <v>56</v>
      </c>
      <c r="O56" s="14">
        <v>0.90387211105552789</v>
      </c>
      <c r="P56" s="6">
        <f>RANK(Table1[[#This Row],[Average Percent Increase in Premium from 2023 to 2026]],Table1[Average Percent Increase in Premium from 2023 to 2026])</f>
        <v>56</v>
      </c>
      <c r="Q56" s="18">
        <v>90782</v>
      </c>
      <c r="R56" s="6">
        <v>1146</v>
      </c>
      <c r="S56" s="20">
        <v>7.5536670265030498E-2</v>
      </c>
      <c r="T56" s="6">
        <v>46</v>
      </c>
      <c r="U56" s="20">
        <v>8.3845703994183896E-2</v>
      </c>
      <c r="V56" s="6">
        <v>46</v>
      </c>
    </row>
    <row r="57" spans="1:22" x14ac:dyDescent="0.2">
      <c r="A57" s="4" t="s">
        <v>24</v>
      </c>
      <c r="B57" s="5">
        <v>93067</v>
      </c>
      <c r="C57" s="10">
        <v>67</v>
      </c>
      <c r="D57" s="6">
        <f>RANK(Table1[[#This Row],[Number of Policies Impacted in Zip Code]],Table1[Number of Policies Impacted in Zip Code])</f>
        <v>1308</v>
      </c>
      <c r="E57" s="12">
        <v>8230.9500000000007</v>
      </c>
      <c r="F57" s="5">
        <f>RANK(Table1[[#This Row],[2025 Approved Average Premium]],Table1[2025 Approved Average Premium])</f>
        <v>40</v>
      </c>
      <c r="G57" s="13">
        <v>2835.95</v>
      </c>
      <c r="H57" s="5">
        <f>RANK(Table1[[#This Row],[Average Increase in Premium from 2023 to 2025]],Table1[Average Increase in Premium from 2023 to 2025])</f>
        <v>56</v>
      </c>
      <c r="I57" s="14">
        <v>0.52566265060240902</v>
      </c>
      <c r="J57" s="6">
        <f>RANK(Table1[[#This Row],[Average Percent Increase in Premium from 2023 to 2025]],Table1[Average Percent Increase in Premium from 2023 to 2025])</f>
        <v>242</v>
      </c>
      <c r="K57" s="12">
        <v>9136.3544999999995</v>
      </c>
      <c r="L57" s="5">
        <f>RANK(Table1[[#This Row],[2026 Projected Average Premium]],Table1[2026 Projected Average Premium])</f>
        <v>40</v>
      </c>
      <c r="M57" s="13">
        <v>3741.3544999999999</v>
      </c>
      <c r="N57" s="5">
        <f>RANK(Table1[[#This Row],[Average Increase in Premium from 2023 to 2026]],Table1[Average Increase in Premium from 2023 to 2026])</f>
        <v>50</v>
      </c>
      <c r="O57" s="14">
        <v>0.69348554216867497</v>
      </c>
      <c r="P57" s="6">
        <f>RANK(Table1[[#This Row],[Average Percent Increase in Premium from 2023 to 2026]],Table1[Average Percent Increase in Premium from 2023 to 2026])</f>
        <v>242</v>
      </c>
      <c r="Q57" s="18">
        <v>139006</v>
      </c>
      <c r="R57" s="6">
        <v>537</v>
      </c>
      <c r="S57" s="20">
        <v>5.92129116728774E-2</v>
      </c>
      <c r="T57" s="6">
        <v>94</v>
      </c>
      <c r="U57" s="20">
        <v>6.5726331956893896E-2</v>
      </c>
      <c r="V57" s="6">
        <v>94</v>
      </c>
    </row>
    <row r="58" spans="1:22" x14ac:dyDescent="0.2">
      <c r="A58" s="4" t="s">
        <v>0</v>
      </c>
      <c r="B58" s="5">
        <v>90067</v>
      </c>
      <c r="C58" s="10">
        <v>2</v>
      </c>
      <c r="D58" s="6">
        <f>RANK(Table1[[#This Row],[Number of Policies Impacted in Zip Code]],Table1[Number of Policies Impacted in Zip Code])</f>
        <v>1598</v>
      </c>
      <c r="E58" s="12">
        <v>9220.77</v>
      </c>
      <c r="F58" s="5">
        <f>RANK(Table1[[#This Row],[2025 Approved Average Premium]],Table1[2025 Approved Average Premium])</f>
        <v>26</v>
      </c>
      <c r="G58" s="13">
        <v>2823.77</v>
      </c>
      <c r="H58" s="5">
        <f>RANK(Table1[[#This Row],[Average Increase in Premium from 2023 to 2025]],Table1[Average Increase in Premium from 2023 to 2025])</f>
        <v>57</v>
      </c>
      <c r="I58" s="14">
        <v>0.44142097858371104</v>
      </c>
      <c r="J58" s="6">
        <f>RANK(Table1[[#This Row],[Average Percent Increase in Premium from 2023 to 2025]],Table1[Average Percent Increase in Premium from 2023 to 2025])</f>
        <v>444</v>
      </c>
      <c r="K58" s="12">
        <v>10235.054700000001</v>
      </c>
      <c r="L58" s="5">
        <f>RANK(Table1[[#This Row],[2026 Projected Average Premium]],Table1[2026 Projected Average Premium])</f>
        <v>26</v>
      </c>
      <c r="M58" s="13">
        <v>3838.0547000000001</v>
      </c>
      <c r="N58" s="5">
        <f>RANK(Table1[[#This Row],[Average Increase in Premium from 2023 to 2026]],Table1[Average Increase in Premium from 2023 to 2026])</f>
        <v>45</v>
      </c>
      <c r="O58" s="14">
        <v>0.59997728622791902</v>
      </c>
      <c r="P58" s="6">
        <f>RANK(Table1[[#This Row],[Average Percent Increase in Premium from 2023 to 2026]],Table1[Average Percent Increase in Premium from 2023 to 2026])</f>
        <v>444</v>
      </c>
      <c r="Q58" s="18">
        <v>210291</v>
      </c>
      <c r="R58" s="6">
        <v>150</v>
      </c>
      <c r="S58" s="20">
        <v>4.3847668231165399E-2</v>
      </c>
      <c r="T58" s="6">
        <v>183</v>
      </c>
      <c r="U58" s="20">
        <v>4.8670911736593603E-2</v>
      </c>
      <c r="V58" s="6">
        <v>183</v>
      </c>
    </row>
    <row r="59" spans="1:22" x14ac:dyDescent="0.2">
      <c r="A59" s="4" t="s">
        <v>21</v>
      </c>
      <c r="B59" s="5">
        <v>94567</v>
      </c>
      <c r="C59" s="10">
        <v>14</v>
      </c>
      <c r="D59" s="6">
        <f>RANK(Table1[[#This Row],[Number of Policies Impacted in Zip Code]],Table1[Number of Policies Impacted in Zip Code])</f>
        <v>1511</v>
      </c>
      <c r="E59" s="12">
        <v>7089.03</v>
      </c>
      <c r="F59" s="5">
        <f>RANK(Table1[[#This Row],[2025 Approved Average Premium]],Table1[2025 Approved Average Premium])</f>
        <v>53</v>
      </c>
      <c r="G59" s="13">
        <v>2730.03</v>
      </c>
      <c r="H59" s="5">
        <f>RANK(Table1[[#This Row],[Average Increase in Premium from 2023 to 2025]],Table1[Average Increase in Premium from 2023 to 2025])</f>
        <v>58</v>
      </c>
      <c r="I59" s="14">
        <v>0.62629731589814197</v>
      </c>
      <c r="J59" s="6">
        <f>RANK(Table1[[#This Row],[Average Percent Increase in Premium from 2023 to 2025]],Table1[Average Percent Increase in Premium from 2023 to 2025])</f>
        <v>115</v>
      </c>
      <c r="K59" s="12">
        <v>7868.8233</v>
      </c>
      <c r="L59" s="5">
        <f>RANK(Table1[[#This Row],[2026 Projected Average Premium]],Table1[2026 Projected Average Premium])</f>
        <v>53</v>
      </c>
      <c r="M59" s="13">
        <v>3509.8233</v>
      </c>
      <c r="N59" s="5">
        <f>RANK(Table1[[#This Row],[Average Increase in Premium from 2023 to 2026]],Table1[Average Increase in Premium from 2023 to 2026])</f>
        <v>58</v>
      </c>
      <c r="O59" s="14">
        <v>0.8051900206469369</v>
      </c>
      <c r="P59" s="6">
        <f>RANK(Table1[[#This Row],[Average Percent Increase in Premium from 2023 to 2026]],Table1[Average Percent Increase in Premium from 2023 to 2026])</f>
        <v>115</v>
      </c>
      <c r="Q59" s="18">
        <v>102242</v>
      </c>
      <c r="R59" s="6">
        <v>973</v>
      </c>
      <c r="S59" s="20">
        <v>6.9335791553373397E-2</v>
      </c>
      <c r="T59" s="6">
        <v>63</v>
      </c>
      <c r="U59" s="20">
        <v>7.69627286242444E-2</v>
      </c>
      <c r="V59" s="6">
        <v>63</v>
      </c>
    </row>
    <row r="60" spans="1:22" x14ac:dyDescent="0.2">
      <c r="A60" s="4" t="s">
        <v>11</v>
      </c>
      <c r="B60" s="5">
        <v>95941</v>
      </c>
      <c r="C60" s="10">
        <v>4</v>
      </c>
      <c r="D60" s="6">
        <f>RANK(Table1[[#This Row],[Number of Policies Impacted in Zip Code]],Table1[Number of Policies Impacted in Zip Code])</f>
        <v>1579</v>
      </c>
      <c r="E60" s="12">
        <v>6735.69</v>
      </c>
      <c r="F60" s="5">
        <f>RANK(Table1[[#This Row],[2025 Approved Average Premium]],Table1[2025 Approved Average Premium])</f>
        <v>65</v>
      </c>
      <c r="G60" s="13">
        <v>2709.69</v>
      </c>
      <c r="H60" s="5">
        <f>RANK(Table1[[#This Row],[Average Increase in Premium from 2023 to 2025]],Table1[Average Increase in Premium from 2023 to 2025])</f>
        <v>59</v>
      </c>
      <c r="I60" s="14">
        <v>0.67304769001490294</v>
      </c>
      <c r="J60" s="6">
        <f>RANK(Table1[[#This Row],[Average Percent Increase in Premium from 2023 to 2025]],Table1[Average Percent Increase in Premium from 2023 to 2025])</f>
        <v>77</v>
      </c>
      <c r="K60" s="12">
        <v>7476.6158999999998</v>
      </c>
      <c r="L60" s="5">
        <f>RANK(Table1[[#This Row],[2026 Projected Average Premium]],Table1[2026 Projected Average Premium])</f>
        <v>65</v>
      </c>
      <c r="M60" s="13">
        <v>3450.6158999999998</v>
      </c>
      <c r="N60" s="5">
        <f>RANK(Table1[[#This Row],[Average Increase in Premium from 2023 to 2026]],Table1[Average Increase in Premium from 2023 to 2026])</f>
        <v>59</v>
      </c>
      <c r="O60" s="14">
        <v>0.85708293591654194</v>
      </c>
      <c r="P60" s="6">
        <f>RANK(Table1[[#This Row],[Average Percent Increase in Premium from 2023 to 2026]],Table1[Average Percent Increase in Premium from 2023 to 2026])</f>
        <v>77</v>
      </c>
      <c r="Q60" s="18">
        <v>71844</v>
      </c>
      <c r="R60" s="6">
        <v>1412</v>
      </c>
      <c r="S60" s="20">
        <v>9.3754384499749502E-2</v>
      </c>
      <c r="T60" s="6">
        <v>19</v>
      </c>
      <c r="U60" s="20">
        <v>0.104067366794722</v>
      </c>
      <c r="V60" s="6">
        <v>19</v>
      </c>
    </row>
    <row r="61" spans="1:22" x14ac:dyDescent="0.2">
      <c r="A61" s="4" t="s">
        <v>15</v>
      </c>
      <c r="B61" s="5">
        <v>96008</v>
      </c>
      <c r="C61" s="10">
        <v>57</v>
      </c>
      <c r="D61" s="6">
        <f>RANK(Table1[[#This Row],[Number of Policies Impacted in Zip Code]],Table1[Number of Policies Impacted in Zip Code])</f>
        <v>1329</v>
      </c>
      <c r="E61" s="12">
        <v>6032.52</v>
      </c>
      <c r="F61" s="5">
        <f>RANK(Table1[[#This Row],[2025 Approved Average Premium]],Table1[2025 Approved Average Premium])</f>
        <v>95</v>
      </c>
      <c r="G61" s="13">
        <v>2697.52</v>
      </c>
      <c r="H61" s="5">
        <f>RANK(Table1[[#This Row],[Average Increase in Premium from 2023 to 2025]],Table1[Average Increase in Premium from 2023 to 2025])</f>
        <v>60</v>
      </c>
      <c r="I61" s="14">
        <v>0.80885157421289311</v>
      </c>
      <c r="J61" s="6">
        <f>RANK(Table1[[#This Row],[Average Percent Increase in Premium from 2023 to 2025]],Table1[Average Percent Increase in Premium from 2023 to 2025])</f>
        <v>32</v>
      </c>
      <c r="K61" s="12">
        <v>6696.0972000000002</v>
      </c>
      <c r="L61" s="5">
        <f>RANK(Table1[[#This Row],[2026 Projected Average Premium]],Table1[2026 Projected Average Premium])</f>
        <v>95</v>
      </c>
      <c r="M61" s="13">
        <v>3361.0972000000002</v>
      </c>
      <c r="N61" s="5">
        <f>RANK(Table1[[#This Row],[Average Increase in Premium from 2023 to 2026]],Table1[Average Increase in Premium from 2023 to 2026])</f>
        <v>64</v>
      </c>
      <c r="O61" s="14">
        <v>1.0078252473763099</v>
      </c>
      <c r="P61" s="6">
        <f>RANK(Table1[[#This Row],[Average Percent Increase in Premium from 2023 to 2026]],Table1[Average Percent Increase in Premium from 2023 to 2026])</f>
        <v>32</v>
      </c>
      <c r="Q61" s="18">
        <v>111568</v>
      </c>
      <c r="R61" s="6">
        <v>847</v>
      </c>
      <c r="S61" s="20">
        <v>5.4070342750609506E-2</v>
      </c>
      <c r="T61" s="6">
        <v>111</v>
      </c>
      <c r="U61" s="20">
        <v>6.0018080453176498E-2</v>
      </c>
      <c r="V61" s="6">
        <v>111</v>
      </c>
    </row>
    <row r="62" spans="1:22" x14ac:dyDescent="0.2">
      <c r="A62" s="4" t="s">
        <v>19</v>
      </c>
      <c r="B62" s="5">
        <v>95631</v>
      </c>
      <c r="C62" s="10">
        <v>272</v>
      </c>
      <c r="D62" s="6">
        <f>RANK(Table1[[#This Row],[Number of Policies Impacted in Zip Code]],Table1[Number of Policies Impacted in Zip Code])</f>
        <v>1033</v>
      </c>
      <c r="E62" s="12">
        <v>6550.83</v>
      </c>
      <c r="F62" s="5">
        <f>RANK(Table1[[#This Row],[2025 Approved Average Premium]],Table1[2025 Approved Average Premium])</f>
        <v>71</v>
      </c>
      <c r="G62" s="13">
        <v>2686.83</v>
      </c>
      <c r="H62" s="5">
        <f>RANK(Table1[[#This Row],[Average Increase in Premium from 2023 to 2025]],Table1[Average Increase in Premium from 2023 to 2025])</f>
        <v>61</v>
      </c>
      <c r="I62" s="14">
        <v>0.695349378881988</v>
      </c>
      <c r="J62" s="6">
        <f>RANK(Table1[[#This Row],[Average Percent Increase in Premium from 2023 to 2025]],Table1[Average Percent Increase in Premium from 2023 to 2025])</f>
        <v>61</v>
      </c>
      <c r="K62" s="12">
        <v>7271.4213</v>
      </c>
      <c r="L62" s="5">
        <f>RANK(Table1[[#This Row],[2026 Projected Average Premium]],Table1[2026 Projected Average Premium])</f>
        <v>71</v>
      </c>
      <c r="M62" s="13">
        <v>3407.4213</v>
      </c>
      <c r="N62" s="5">
        <f>RANK(Table1[[#This Row],[Average Increase in Premium from 2023 to 2026]],Table1[Average Increase in Premium from 2023 to 2026])</f>
        <v>62</v>
      </c>
      <c r="O62" s="14">
        <v>0.88183781055900601</v>
      </c>
      <c r="P62" s="6">
        <f>RANK(Table1[[#This Row],[Average Percent Increase in Premium from 2023 to 2026]],Table1[Average Percent Increase in Premium from 2023 to 2026])</f>
        <v>61</v>
      </c>
      <c r="Q62" s="18">
        <v>110669</v>
      </c>
      <c r="R62" s="6">
        <v>857</v>
      </c>
      <c r="S62" s="20">
        <v>5.9192998942793403E-2</v>
      </c>
      <c r="T62" s="6">
        <v>95</v>
      </c>
      <c r="U62" s="20">
        <v>6.5704228826500607E-2</v>
      </c>
      <c r="V62" s="6">
        <v>95</v>
      </c>
    </row>
    <row r="63" spans="1:22" x14ac:dyDescent="0.2">
      <c r="A63" s="4" t="s">
        <v>14</v>
      </c>
      <c r="B63" s="5">
        <v>92549</v>
      </c>
      <c r="C63" s="10">
        <v>593</v>
      </c>
      <c r="D63" s="6">
        <f>RANK(Table1[[#This Row],[Number of Policies Impacted in Zip Code]],Table1[Number of Policies Impacted in Zip Code])</f>
        <v>811</v>
      </c>
      <c r="E63" s="12">
        <v>6773.13</v>
      </c>
      <c r="F63" s="5">
        <f>RANK(Table1[[#This Row],[2025 Approved Average Premium]],Table1[2025 Approved Average Premium])</f>
        <v>62</v>
      </c>
      <c r="G63" s="13">
        <v>2676.13</v>
      </c>
      <c r="H63" s="5">
        <f>RANK(Table1[[#This Row],[Average Increase in Premium from 2023 to 2025]],Table1[Average Increase in Premium from 2023 to 2025])</f>
        <v>62</v>
      </c>
      <c r="I63" s="14">
        <v>0.65319257993653901</v>
      </c>
      <c r="J63" s="6">
        <f>RANK(Table1[[#This Row],[Average Percent Increase in Premium from 2023 to 2025]],Table1[Average Percent Increase in Premium from 2023 to 2025])</f>
        <v>93</v>
      </c>
      <c r="K63" s="12">
        <v>7518.1742999999997</v>
      </c>
      <c r="L63" s="5">
        <f>RANK(Table1[[#This Row],[2026 Projected Average Premium]],Table1[2026 Projected Average Premium])</f>
        <v>62</v>
      </c>
      <c r="M63" s="13">
        <v>3421.1743000000001</v>
      </c>
      <c r="N63" s="5">
        <f>RANK(Table1[[#This Row],[Average Increase in Premium from 2023 to 2026]],Table1[Average Increase in Premium from 2023 to 2026])</f>
        <v>60</v>
      </c>
      <c r="O63" s="14">
        <v>0.83504376372955802</v>
      </c>
      <c r="P63" s="6">
        <f>RANK(Table1[[#This Row],[Average Percent Increase in Premium from 2023 to 2026]],Table1[Average Percent Increase in Premium from 2023 to 2026])</f>
        <v>93</v>
      </c>
      <c r="Q63" s="18">
        <v>122651</v>
      </c>
      <c r="R63" s="6">
        <v>705</v>
      </c>
      <c r="S63" s="20">
        <v>5.5222786605897994E-2</v>
      </c>
      <c r="T63" s="6">
        <v>102</v>
      </c>
      <c r="U63" s="20">
        <v>6.1297293132546803E-2</v>
      </c>
      <c r="V63" s="6">
        <v>102</v>
      </c>
    </row>
    <row r="64" spans="1:22" x14ac:dyDescent="0.2">
      <c r="A64" s="4" t="s">
        <v>8</v>
      </c>
      <c r="B64" s="5">
        <v>91311</v>
      </c>
      <c r="C64" s="10">
        <v>1273</v>
      </c>
      <c r="D64" s="6">
        <f>RANK(Table1[[#This Row],[Number of Policies Impacted in Zip Code]],Table1[Number of Policies Impacted in Zip Code])</f>
        <v>373</v>
      </c>
      <c r="E64" s="12">
        <v>6316.83</v>
      </c>
      <c r="F64" s="5">
        <f>RANK(Table1[[#This Row],[2025 Approved Average Premium]],Table1[2025 Approved Average Premium])</f>
        <v>80</v>
      </c>
      <c r="G64" s="13">
        <v>2663.83</v>
      </c>
      <c r="H64" s="5">
        <f>RANK(Table1[[#This Row],[Average Increase in Premium from 2023 to 2025]],Table1[Average Increase in Premium from 2023 to 2025])</f>
        <v>63</v>
      </c>
      <c r="I64" s="14">
        <v>0.72921708185053402</v>
      </c>
      <c r="J64" s="6">
        <f>RANK(Table1[[#This Row],[Average Percent Increase in Premium from 2023 to 2025]],Table1[Average Percent Increase in Premium from 2023 to 2025])</f>
        <v>50</v>
      </c>
      <c r="K64" s="12">
        <v>7011.6813000000002</v>
      </c>
      <c r="L64" s="5">
        <f>RANK(Table1[[#This Row],[2026 Projected Average Premium]],Table1[2026 Projected Average Premium])</f>
        <v>80</v>
      </c>
      <c r="M64" s="13">
        <v>3358.6813000000002</v>
      </c>
      <c r="N64" s="5">
        <f>RANK(Table1[[#This Row],[Average Increase in Premium from 2023 to 2026]],Table1[Average Increase in Premium from 2023 to 2026])</f>
        <v>65</v>
      </c>
      <c r="O64" s="14">
        <v>0.91943096085409293</v>
      </c>
      <c r="P64" s="6">
        <f>RANK(Table1[[#This Row],[Average Percent Increase in Premium from 2023 to 2026]],Table1[Average Percent Increase in Premium from 2023 to 2026])</f>
        <v>50</v>
      </c>
      <c r="Q64" s="18">
        <v>145740</v>
      </c>
      <c r="R64" s="6">
        <v>487</v>
      </c>
      <c r="S64" s="20">
        <v>4.3343145327295197E-2</v>
      </c>
      <c r="T64" s="6">
        <v>188</v>
      </c>
      <c r="U64" s="20">
        <v>4.8110891313297703E-2</v>
      </c>
      <c r="V64" s="6">
        <v>188</v>
      </c>
    </row>
    <row r="65" spans="1:22" x14ac:dyDescent="0.2">
      <c r="A65" s="4" t="s">
        <v>16</v>
      </c>
      <c r="B65" s="5">
        <v>95457</v>
      </c>
      <c r="C65" s="10">
        <v>115</v>
      </c>
      <c r="D65" s="6">
        <f>RANK(Table1[[#This Row],[Number of Policies Impacted in Zip Code]],Table1[Number of Policies Impacted in Zip Code])</f>
        <v>1216</v>
      </c>
      <c r="E65" s="12">
        <v>5927.22</v>
      </c>
      <c r="F65" s="5">
        <f>RANK(Table1[[#This Row],[2025 Approved Average Premium]],Table1[2025 Approved Average Premium])</f>
        <v>103</v>
      </c>
      <c r="G65" s="13">
        <v>2616.2199999999998</v>
      </c>
      <c r="H65" s="5">
        <f>RANK(Table1[[#This Row],[Average Increase in Premium from 2023 to 2025]],Table1[Average Increase in Premium from 2023 to 2025])</f>
        <v>64</v>
      </c>
      <c r="I65" s="14">
        <v>0.79016007248565401</v>
      </c>
      <c r="J65" s="6">
        <f>RANK(Table1[[#This Row],[Average Percent Increase in Premium from 2023 to 2025]],Table1[Average Percent Increase in Premium from 2023 to 2025])</f>
        <v>36</v>
      </c>
      <c r="K65" s="12">
        <v>6579.2142000000003</v>
      </c>
      <c r="L65" s="5">
        <f>RANK(Table1[[#This Row],[2026 Projected Average Premium]],Table1[2026 Projected Average Premium])</f>
        <v>103</v>
      </c>
      <c r="M65" s="13">
        <v>3268.2141999999999</v>
      </c>
      <c r="N65" s="5">
        <f>RANK(Table1[[#This Row],[Average Increase in Premium from 2023 to 2026]],Table1[Average Increase in Premium from 2023 to 2026])</f>
        <v>68</v>
      </c>
      <c r="O65" s="14">
        <v>0.98707768045907596</v>
      </c>
      <c r="P65" s="6">
        <f>RANK(Table1[[#This Row],[Average Percent Increase in Premium from 2023 to 2026]],Table1[Average Percent Increase in Premium from 2023 to 2026])</f>
        <v>36</v>
      </c>
      <c r="Q65" s="18">
        <v>113420</v>
      </c>
      <c r="R65" s="6">
        <v>821</v>
      </c>
      <c r="S65" s="20">
        <v>5.2259037206841795E-2</v>
      </c>
      <c r="T65" s="6">
        <v>124</v>
      </c>
      <c r="U65" s="20">
        <v>5.8007531299594399E-2</v>
      </c>
      <c r="V65" s="6">
        <v>124</v>
      </c>
    </row>
    <row r="66" spans="1:22" x14ac:dyDescent="0.2">
      <c r="A66" s="4" t="s">
        <v>17</v>
      </c>
      <c r="B66" s="5">
        <v>95969</v>
      </c>
      <c r="C66" s="10">
        <v>242</v>
      </c>
      <c r="D66" s="6">
        <f>RANK(Table1[[#This Row],[Number of Policies Impacted in Zip Code]],Table1[Number of Policies Impacted in Zip Code])</f>
        <v>1053</v>
      </c>
      <c r="E66" s="12">
        <v>6195.15</v>
      </c>
      <c r="F66" s="5">
        <f>RANK(Table1[[#This Row],[2025 Approved Average Premium]],Table1[2025 Approved Average Premium])</f>
        <v>84</v>
      </c>
      <c r="G66" s="13">
        <v>2583.15</v>
      </c>
      <c r="H66" s="5">
        <f>RANK(Table1[[#This Row],[Average Increase in Premium from 2023 to 2025]],Table1[Average Increase in Premium from 2023 to 2025])</f>
        <v>65</v>
      </c>
      <c r="I66" s="14">
        <v>0.71515780730897005</v>
      </c>
      <c r="J66" s="6">
        <f>RANK(Table1[[#This Row],[Average Percent Increase in Premium from 2023 to 2025]],Table1[Average Percent Increase in Premium from 2023 to 2025])</f>
        <v>57</v>
      </c>
      <c r="K66" s="12">
        <v>6876.6165000000001</v>
      </c>
      <c r="L66" s="5">
        <f>RANK(Table1[[#This Row],[2026 Projected Average Premium]],Table1[2026 Projected Average Premium])</f>
        <v>84</v>
      </c>
      <c r="M66" s="13">
        <v>3264.6165000000001</v>
      </c>
      <c r="N66" s="5">
        <f>RANK(Table1[[#This Row],[Average Increase in Premium from 2023 to 2026]],Table1[Average Increase in Premium from 2023 to 2026])</f>
        <v>69</v>
      </c>
      <c r="O66" s="14">
        <v>0.90382516611295705</v>
      </c>
      <c r="P66" s="6">
        <f>RANK(Table1[[#This Row],[Average Percent Increase in Premium from 2023 to 2026]],Table1[Average Percent Increase in Premium from 2023 to 2026])</f>
        <v>57</v>
      </c>
      <c r="Q66" s="18">
        <v>90541</v>
      </c>
      <c r="R66" s="6">
        <v>1149</v>
      </c>
      <c r="S66" s="20">
        <v>6.8423697551385609E-2</v>
      </c>
      <c r="T66" s="6">
        <v>64</v>
      </c>
      <c r="U66" s="20">
        <v>7.5950304282038E-2</v>
      </c>
      <c r="V66" s="6">
        <v>64</v>
      </c>
    </row>
    <row r="67" spans="1:22" x14ac:dyDescent="0.2">
      <c r="A67" s="4" t="s">
        <v>22</v>
      </c>
      <c r="B67" s="5">
        <v>95629</v>
      </c>
      <c r="C67" s="10">
        <v>65</v>
      </c>
      <c r="D67" s="6">
        <f>RANK(Table1[[#This Row],[Number of Policies Impacted in Zip Code]],Table1[Number of Policies Impacted in Zip Code])</f>
        <v>1312</v>
      </c>
      <c r="E67" s="12">
        <v>6333.21</v>
      </c>
      <c r="F67" s="5">
        <f>RANK(Table1[[#This Row],[2025 Approved Average Premium]],Table1[2025 Approved Average Premium])</f>
        <v>78</v>
      </c>
      <c r="G67" s="13">
        <v>2574.21</v>
      </c>
      <c r="H67" s="5">
        <f>RANK(Table1[[#This Row],[Average Increase in Premium from 2023 to 2025]],Table1[Average Increase in Premium from 2023 to 2025])</f>
        <v>66</v>
      </c>
      <c r="I67" s="14">
        <v>0.68481245011971292</v>
      </c>
      <c r="J67" s="6">
        <f>RANK(Table1[[#This Row],[Average Percent Increase in Premium from 2023 to 2025]],Table1[Average Percent Increase in Premium from 2023 to 2025])</f>
        <v>69</v>
      </c>
      <c r="K67" s="12">
        <v>7029.8630999999996</v>
      </c>
      <c r="L67" s="5">
        <f>RANK(Table1[[#This Row],[2026 Projected Average Premium]],Table1[2026 Projected Average Premium])</f>
        <v>78</v>
      </c>
      <c r="M67" s="13">
        <v>3270.8631</v>
      </c>
      <c r="N67" s="5">
        <f>RANK(Table1[[#This Row],[Average Increase in Premium from 2023 to 2026]],Table1[Average Increase in Premium from 2023 to 2026])</f>
        <v>67</v>
      </c>
      <c r="O67" s="14">
        <v>0.87014181963288095</v>
      </c>
      <c r="P67" s="6">
        <f>RANK(Table1[[#This Row],[Average Percent Increase in Premium from 2023 to 2026]],Table1[Average Percent Increase in Premium from 2023 to 2026])</f>
        <v>69</v>
      </c>
      <c r="Q67" s="18">
        <v>97500</v>
      </c>
      <c r="R67" s="6">
        <v>1048</v>
      </c>
      <c r="S67" s="20">
        <v>6.4956E-2</v>
      </c>
      <c r="T67" s="6">
        <v>74</v>
      </c>
      <c r="U67" s="20">
        <v>7.2101159999999997E-2</v>
      </c>
      <c r="V67" s="6">
        <v>74</v>
      </c>
    </row>
    <row r="68" spans="1:22" x14ac:dyDescent="0.2">
      <c r="A68" s="4" t="s">
        <v>11</v>
      </c>
      <c r="B68" s="5">
        <v>95914</v>
      </c>
      <c r="C68" s="10">
        <v>36</v>
      </c>
      <c r="D68" s="6">
        <f>RANK(Table1[[#This Row],[Number of Policies Impacted in Zip Code]],Table1[Number of Policies Impacted in Zip Code])</f>
        <v>1402</v>
      </c>
      <c r="E68" s="12">
        <v>6377.67</v>
      </c>
      <c r="F68" s="5">
        <f>RANK(Table1[[#This Row],[2025 Approved Average Premium]],Table1[2025 Approved Average Premium])</f>
        <v>76</v>
      </c>
      <c r="G68" s="13">
        <v>2557.67</v>
      </c>
      <c r="H68" s="5">
        <f>RANK(Table1[[#This Row],[Average Increase in Premium from 2023 to 2025]],Table1[Average Increase in Premium from 2023 to 2025])</f>
        <v>67</v>
      </c>
      <c r="I68" s="14">
        <v>0.66954712041884801</v>
      </c>
      <c r="J68" s="6">
        <f>RANK(Table1[[#This Row],[Average Percent Increase in Premium from 2023 to 2025]],Table1[Average Percent Increase in Premium from 2023 to 2025])</f>
        <v>81</v>
      </c>
      <c r="K68" s="12">
        <v>7079.2137000000002</v>
      </c>
      <c r="L68" s="5">
        <f>RANK(Table1[[#This Row],[2026 Projected Average Premium]],Table1[2026 Projected Average Premium])</f>
        <v>76</v>
      </c>
      <c r="M68" s="13">
        <v>3259.2136999999998</v>
      </c>
      <c r="N68" s="5">
        <f>RANK(Table1[[#This Row],[Average Increase in Premium from 2023 to 2026]],Table1[Average Increase in Premium from 2023 to 2026])</f>
        <v>70</v>
      </c>
      <c r="O68" s="14">
        <v>0.85319730366492097</v>
      </c>
      <c r="P68" s="6">
        <f>RANK(Table1[[#This Row],[Average Percent Increase in Premium from 2023 to 2026]],Table1[Average Percent Increase in Premium from 2023 to 2026])</f>
        <v>81</v>
      </c>
      <c r="Q68" s="18">
        <v>116374</v>
      </c>
      <c r="R68" s="6">
        <v>777</v>
      </c>
      <c r="S68" s="20">
        <v>5.4803220650660796E-2</v>
      </c>
      <c r="T68" s="6">
        <v>103</v>
      </c>
      <c r="U68" s="20">
        <v>6.0831574922233497E-2</v>
      </c>
      <c r="V68" s="6">
        <v>103</v>
      </c>
    </row>
    <row r="69" spans="1:22" x14ac:dyDescent="0.2">
      <c r="A69" s="4" t="s">
        <v>4</v>
      </c>
      <c r="B69" s="5">
        <v>95614</v>
      </c>
      <c r="C69" s="10">
        <v>452</v>
      </c>
      <c r="D69" s="6">
        <f>RANK(Table1[[#This Row],[Number of Policies Impacted in Zip Code]],Table1[Number of Policies Impacted in Zip Code])</f>
        <v>908</v>
      </c>
      <c r="E69" s="12">
        <v>6385.86</v>
      </c>
      <c r="F69" s="5">
        <f>RANK(Table1[[#This Row],[2025 Approved Average Premium]],Table1[2025 Approved Average Premium])</f>
        <v>75</v>
      </c>
      <c r="G69" s="13">
        <v>2536.86</v>
      </c>
      <c r="H69" s="5">
        <f>RANK(Table1[[#This Row],[Average Increase in Premium from 2023 to 2025]],Table1[Average Increase in Premium from 2023 to 2025])</f>
        <v>68</v>
      </c>
      <c r="I69" s="14">
        <v>0.6590958690568981</v>
      </c>
      <c r="J69" s="6">
        <f>RANK(Table1[[#This Row],[Average Percent Increase in Premium from 2023 to 2025]],Table1[Average Percent Increase in Premium from 2023 to 2025])</f>
        <v>86</v>
      </c>
      <c r="K69" s="12">
        <v>7088.3046000000004</v>
      </c>
      <c r="L69" s="5">
        <f>RANK(Table1[[#This Row],[2026 Projected Average Premium]],Table1[2026 Projected Average Premium])</f>
        <v>75</v>
      </c>
      <c r="M69" s="13">
        <v>3239.3045999999999</v>
      </c>
      <c r="N69" s="5">
        <f>RANK(Table1[[#This Row],[Average Increase in Premium from 2023 to 2026]],Table1[Average Increase in Premium from 2023 to 2026])</f>
        <v>71</v>
      </c>
      <c r="O69" s="14">
        <v>0.84159641465315704</v>
      </c>
      <c r="P69" s="6">
        <f>RANK(Table1[[#This Row],[Average Percent Increase in Premium from 2023 to 2026]],Table1[Average Percent Increase in Premium from 2023 to 2026])</f>
        <v>86</v>
      </c>
      <c r="Q69" s="18">
        <v>144918</v>
      </c>
      <c r="R69" s="6">
        <v>495</v>
      </c>
      <c r="S69" s="20">
        <v>4.4065333498944197E-2</v>
      </c>
      <c r="T69" s="6">
        <v>181</v>
      </c>
      <c r="U69" s="20">
        <v>4.89125201838281E-2</v>
      </c>
      <c r="V69" s="6">
        <v>181</v>
      </c>
    </row>
    <row r="70" spans="1:22" x14ac:dyDescent="0.2">
      <c r="A70" s="4" t="s">
        <v>12</v>
      </c>
      <c r="B70" s="5">
        <v>92603</v>
      </c>
      <c r="C70" s="10">
        <v>893</v>
      </c>
      <c r="D70" s="6">
        <f>RANK(Table1[[#This Row],[Number of Policies Impacted in Zip Code]],Table1[Number of Policies Impacted in Zip Code])</f>
        <v>607</v>
      </c>
      <c r="E70" s="12">
        <v>7332.39</v>
      </c>
      <c r="F70" s="5">
        <f>RANK(Table1[[#This Row],[2025 Approved Average Premium]],Table1[2025 Approved Average Premium])</f>
        <v>48</v>
      </c>
      <c r="G70" s="13">
        <v>2526.39</v>
      </c>
      <c r="H70" s="5">
        <f>RANK(Table1[[#This Row],[Average Increase in Premium from 2023 to 2025]],Table1[Average Increase in Premium from 2023 to 2025])</f>
        <v>69</v>
      </c>
      <c r="I70" s="14">
        <v>0.52567415730337108</v>
      </c>
      <c r="J70" s="6">
        <f>RANK(Table1[[#This Row],[Average Percent Increase in Premium from 2023 to 2025]],Table1[Average Percent Increase in Premium from 2023 to 2025])</f>
        <v>240</v>
      </c>
      <c r="K70" s="12">
        <v>8138.9529000000002</v>
      </c>
      <c r="L70" s="5">
        <f>RANK(Table1[[#This Row],[2026 Projected Average Premium]],Table1[2026 Projected Average Premium])</f>
        <v>48</v>
      </c>
      <c r="M70" s="13">
        <v>3332.9529000000002</v>
      </c>
      <c r="N70" s="5">
        <f>RANK(Table1[[#This Row],[Average Increase in Premium from 2023 to 2026]],Table1[Average Increase in Premium from 2023 to 2026])</f>
        <v>66</v>
      </c>
      <c r="O70" s="14">
        <v>0.69349831460674194</v>
      </c>
      <c r="P70" s="6">
        <f>RANK(Table1[[#This Row],[Average Percent Increase in Premium from 2023 to 2026]],Table1[Average Percent Increase in Premium from 2023 to 2026])</f>
        <v>240</v>
      </c>
      <c r="Q70" s="18">
        <v>226728</v>
      </c>
      <c r="R70" s="6">
        <v>122</v>
      </c>
      <c r="S70" s="20">
        <v>3.2340028580501695E-2</v>
      </c>
      <c r="T70" s="6">
        <v>309</v>
      </c>
      <c r="U70" s="20">
        <v>3.5897431724356901E-2</v>
      </c>
      <c r="V70" s="6">
        <v>309</v>
      </c>
    </row>
    <row r="71" spans="1:22" x14ac:dyDescent="0.2">
      <c r="A71" s="4" t="s">
        <v>30</v>
      </c>
      <c r="B71" s="5">
        <v>94528</v>
      </c>
      <c r="C71" s="10">
        <v>148</v>
      </c>
      <c r="D71" s="6">
        <f>RANK(Table1[[#This Row],[Number of Policies Impacted in Zip Code]],Table1[Number of Policies Impacted in Zip Code])</f>
        <v>1161</v>
      </c>
      <c r="E71" s="12">
        <v>8390.07</v>
      </c>
      <c r="F71" s="5">
        <f>RANK(Table1[[#This Row],[2025 Approved Average Premium]],Table1[2025 Approved Average Premium])</f>
        <v>37</v>
      </c>
      <c r="G71" s="13">
        <v>2483.0700000000002</v>
      </c>
      <c r="H71" s="5">
        <f>RANK(Table1[[#This Row],[Average Increase in Premium from 2023 to 2025]],Table1[Average Increase in Premium from 2023 to 2025])</f>
        <v>70</v>
      </c>
      <c r="I71" s="14">
        <v>0.42036058913153901</v>
      </c>
      <c r="J71" s="6">
        <f>RANK(Table1[[#This Row],[Average Percent Increase in Premium from 2023 to 2025]],Table1[Average Percent Increase in Premium from 2023 to 2025])</f>
        <v>544</v>
      </c>
      <c r="K71" s="12">
        <v>9312.9776999999995</v>
      </c>
      <c r="L71" s="5">
        <f>RANK(Table1[[#This Row],[2026 Projected Average Premium]],Table1[2026 Projected Average Premium])</f>
        <v>37</v>
      </c>
      <c r="M71" s="13">
        <v>3405.9776999999999</v>
      </c>
      <c r="N71" s="5">
        <f>RANK(Table1[[#This Row],[Average Increase in Premium from 2023 to 2026]],Table1[Average Increase in Premium from 2023 to 2026])</f>
        <v>63</v>
      </c>
      <c r="O71" s="14">
        <v>0.576600253936008</v>
      </c>
      <c r="P71" s="6">
        <f>RANK(Table1[[#This Row],[Average Percent Increase in Premium from 2023 to 2026]],Table1[Average Percent Increase in Premium from 2023 to 2026])</f>
        <v>544</v>
      </c>
      <c r="Q71" s="18">
        <v>285808</v>
      </c>
      <c r="R71" s="6">
        <v>45</v>
      </c>
      <c r="S71" s="20">
        <v>2.93556163578346E-2</v>
      </c>
      <c r="T71" s="6">
        <v>362</v>
      </c>
      <c r="U71" s="20">
        <v>3.2584734157196399E-2</v>
      </c>
      <c r="V71" s="6">
        <v>362</v>
      </c>
    </row>
    <row r="72" spans="1:22" x14ac:dyDescent="0.2">
      <c r="A72" s="4" t="s">
        <v>7</v>
      </c>
      <c r="B72" s="5">
        <v>95232</v>
      </c>
      <c r="C72" s="10">
        <v>33</v>
      </c>
      <c r="D72" s="6">
        <f>RANK(Table1[[#This Row],[Number of Policies Impacted in Zip Code]],Table1[Number of Policies Impacted in Zip Code])</f>
        <v>1417</v>
      </c>
      <c r="E72" s="12">
        <v>6062.94</v>
      </c>
      <c r="F72" s="5">
        <f>RANK(Table1[[#This Row],[2025 Approved Average Premium]],Table1[2025 Approved Average Premium])</f>
        <v>93</v>
      </c>
      <c r="G72" s="13">
        <v>2456.94</v>
      </c>
      <c r="H72" s="5">
        <f>RANK(Table1[[#This Row],[Average Increase in Premium from 2023 to 2025]],Table1[Average Increase in Premium from 2023 to 2025])</f>
        <v>71</v>
      </c>
      <c r="I72" s="14">
        <v>0.68134775374376</v>
      </c>
      <c r="J72" s="6">
        <f>RANK(Table1[[#This Row],[Average Percent Increase in Premium from 2023 to 2025]],Table1[Average Percent Increase in Premium from 2023 to 2025])</f>
        <v>70</v>
      </c>
      <c r="K72" s="12">
        <v>6729.8634000000002</v>
      </c>
      <c r="L72" s="5">
        <f>RANK(Table1[[#This Row],[2026 Projected Average Premium]],Table1[2026 Projected Average Premium])</f>
        <v>93</v>
      </c>
      <c r="M72" s="13">
        <v>3123.8634000000002</v>
      </c>
      <c r="N72" s="5">
        <f>RANK(Table1[[#This Row],[Average Increase in Premium from 2023 to 2026]],Table1[Average Increase in Premium from 2023 to 2026])</f>
        <v>73</v>
      </c>
      <c r="O72" s="14">
        <v>0.86629600665557405</v>
      </c>
      <c r="P72" s="6">
        <f>RANK(Table1[[#This Row],[Average Percent Increase in Premium from 2023 to 2026]],Table1[Average Percent Increase in Premium from 2023 to 2026])</f>
        <v>70</v>
      </c>
      <c r="Q72" s="18">
        <v>72871</v>
      </c>
      <c r="R72" s="6">
        <v>1400</v>
      </c>
      <c r="S72" s="20">
        <v>8.3200999025675501E-2</v>
      </c>
      <c r="T72" s="6">
        <v>35</v>
      </c>
      <c r="U72" s="20">
        <v>9.2353108918499807E-2</v>
      </c>
      <c r="V72" s="6">
        <v>35</v>
      </c>
    </row>
    <row r="73" spans="1:22" x14ac:dyDescent="0.2">
      <c r="A73" s="4" t="s">
        <v>0</v>
      </c>
      <c r="B73" s="5">
        <v>90049</v>
      </c>
      <c r="C73" s="10">
        <v>2013</v>
      </c>
      <c r="D73" s="6">
        <f>RANK(Table1[[#This Row],[Number of Policies Impacted in Zip Code]],Table1[Number of Policies Impacted in Zip Code])</f>
        <v>103</v>
      </c>
      <c r="E73" s="12">
        <v>8771.49</v>
      </c>
      <c r="F73" s="5">
        <f>RANK(Table1[[#This Row],[2025 Approved Average Premium]],Table1[2025 Approved Average Premium])</f>
        <v>33</v>
      </c>
      <c r="G73" s="13">
        <v>2455.4899999999998</v>
      </c>
      <c r="H73" s="5">
        <f>RANK(Table1[[#This Row],[Average Increase in Premium from 2023 to 2025]],Table1[Average Increase in Premium from 2023 to 2025])</f>
        <v>72</v>
      </c>
      <c r="I73" s="14">
        <v>0.388772957568081</v>
      </c>
      <c r="J73" s="6">
        <f>RANK(Table1[[#This Row],[Average Percent Increase in Premium from 2023 to 2025]],Table1[Average Percent Increase in Premium from 2023 to 2025])</f>
        <v>745</v>
      </c>
      <c r="K73" s="12">
        <v>9736.3539000000001</v>
      </c>
      <c r="L73" s="5">
        <f>RANK(Table1[[#This Row],[2026 Projected Average Premium]],Table1[2026 Projected Average Premium])</f>
        <v>33</v>
      </c>
      <c r="M73" s="13">
        <v>3420.3539000000001</v>
      </c>
      <c r="N73" s="5">
        <f>RANK(Table1[[#This Row],[Average Increase in Premium from 2023 to 2026]],Table1[Average Increase in Premium from 2023 to 2026])</f>
        <v>61</v>
      </c>
      <c r="O73" s="14">
        <v>0.54153798290056998</v>
      </c>
      <c r="P73" s="6">
        <f>RANK(Table1[[#This Row],[Average Percent Increase in Premium from 2023 to 2026]],Table1[Average Percent Increase in Premium from 2023 to 2026])</f>
        <v>745</v>
      </c>
      <c r="Q73" s="18">
        <v>282206</v>
      </c>
      <c r="R73" s="6">
        <v>48</v>
      </c>
      <c r="S73" s="20">
        <v>3.10818692728007E-2</v>
      </c>
      <c r="T73" s="6">
        <v>330</v>
      </c>
      <c r="U73" s="20">
        <v>3.45008748928088E-2</v>
      </c>
      <c r="V73" s="6">
        <v>330</v>
      </c>
    </row>
    <row r="74" spans="1:22" x14ac:dyDescent="0.2">
      <c r="A74" s="4" t="s">
        <v>15</v>
      </c>
      <c r="B74" s="5">
        <v>96059</v>
      </c>
      <c r="C74" s="10">
        <v>15</v>
      </c>
      <c r="D74" s="6">
        <f>RANK(Table1[[#This Row],[Number of Policies Impacted in Zip Code]],Table1[Number of Policies Impacted in Zip Code])</f>
        <v>1506</v>
      </c>
      <c r="E74" s="12">
        <v>6865.56</v>
      </c>
      <c r="F74" s="5">
        <f>RANK(Table1[[#This Row],[2025 Approved Average Premium]],Table1[2025 Approved Average Premium])</f>
        <v>60</v>
      </c>
      <c r="G74" s="13">
        <v>2453.56</v>
      </c>
      <c r="H74" s="5">
        <f>RANK(Table1[[#This Row],[Average Increase in Premium from 2023 to 2025]],Table1[Average Increase in Premium from 2023 to 2025])</f>
        <v>73</v>
      </c>
      <c r="I74" s="14">
        <v>0.55611060743426999</v>
      </c>
      <c r="J74" s="6">
        <f>RANK(Table1[[#This Row],[Average Percent Increase in Premium from 2023 to 2025]],Table1[Average Percent Increase in Premium from 2023 to 2025])</f>
        <v>193</v>
      </c>
      <c r="K74" s="12">
        <v>7620.7716</v>
      </c>
      <c r="L74" s="5">
        <f>RANK(Table1[[#This Row],[2026 Projected Average Premium]],Table1[2026 Projected Average Premium])</f>
        <v>60</v>
      </c>
      <c r="M74" s="13">
        <v>3208.7716</v>
      </c>
      <c r="N74" s="5">
        <f>RANK(Table1[[#This Row],[Average Increase in Premium from 2023 to 2026]],Table1[Average Increase in Premium from 2023 to 2026])</f>
        <v>72</v>
      </c>
      <c r="O74" s="14">
        <v>0.72728277425204002</v>
      </c>
      <c r="P74" s="6">
        <f>RANK(Table1[[#This Row],[Average Percent Increase in Premium from 2023 to 2026]],Table1[Average Percent Increase in Premium from 2023 to 2026])</f>
        <v>193</v>
      </c>
      <c r="Q74" s="18">
        <v>152203</v>
      </c>
      <c r="R74" s="6">
        <v>431</v>
      </c>
      <c r="S74" s="20">
        <v>4.5107915087087599E-2</v>
      </c>
      <c r="T74" s="6">
        <v>171</v>
      </c>
      <c r="U74" s="20">
        <v>5.0069785746667303E-2</v>
      </c>
      <c r="V74" s="6">
        <v>171</v>
      </c>
    </row>
    <row r="75" spans="1:22" x14ac:dyDescent="0.2">
      <c r="A75" s="4" t="s">
        <v>7</v>
      </c>
      <c r="B75" s="5">
        <v>95245</v>
      </c>
      <c r="C75" s="10">
        <v>208</v>
      </c>
      <c r="D75" s="6">
        <f>RANK(Table1[[#This Row],[Number of Policies Impacted in Zip Code]],Table1[Number of Policies Impacted in Zip Code])</f>
        <v>1088</v>
      </c>
      <c r="E75" s="12">
        <v>6158.88</v>
      </c>
      <c r="F75" s="5">
        <f>RANK(Table1[[#This Row],[2025 Approved Average Premium]],Table1[2025 Approved Average Premium])</f>
        <v>85</v>
      </c>
      <c r="G75" s="13">
        <v>2443.88</v>
      </c>
      <c r="H75" s="5">
        <f>RANK(Table1[[#This Row],[Average Increase in Premium from 2023 to 2025]],Table1[Average Increase in Premium from 2023 to 2025])</f>
        <v>74</v>
      </c>
      <c r="I75" s="14">
        <v>0.65784118438761796</v>
      </c>
      <c r="J75" s="6">
        <f>RANK(Table1[[#This Row],[Average Percent Increase in Premium from 2023 to 2025]],Table1[Average Percent Increase in Premium from 2023 to 2025])</f>
        <v>87</v>
      </c>
      <c r="K75" s="12">
        <v>6836.3567999999996</v>
      </c>
      <c r="L75" s="5">
        <f>RANK(Table1[[#This Row],[2026 Projected Average Premium]],Table1[2026 Projected Average Premium])</f>
        <v>85</v>
      </c>
      <c r="M75" s="13">
        <v>3121.3568</v>
      </c>
      <c r="N75" s="5">
        <f>RANK(Table1[[#This Row],[Average Increase in Premium from 2023 to 2026]],Table1[Average Increase in Premium from 2023 to 2026])</f>
        <v>74</v>
      </c>
      <c r="O75" s="14">
        <v>0.84020371467025601</v>
      </c>
      <c r="P75" s="6">
        <f>RANK(Table1[[#This Row],[Average Percent Increase in Premium from 2023 to 2026]],Table1[Average Percent Increase in Premium from 2023 to 2026])</f>
        <v>87</v>
      </c>
      <c r="Q75" s="18">
        <v>101484</v>
      </c>
      <c r="R75" s="6">
        <v>985</v>
      </c>
      <c r="S75" s="20">
        <v>6.0688187300461098E-2</v>
      </c>
      <c r="T75" s="6">
        <v>88</v>
      </c>
      <c r="U75" s="20">
        <v>6.7363887903511901E-2</v>
      </c>
      <c r="V75" s="6">
        <v>88</v>
      </c>
    </row>
    <row r="76" spans="1:22" x14ac:dyDescent="0.2">
      <c r="A76" s="4" t="s">
        <v>11</v>
      </c>
      <c r="B76" s="5">
        <v>95962</v>
      </c>
      <c r="C76" s="10">
        <v>42</v>
      </c>
      <c r="D76" s="6">
        <f>RANK(Table1[[#This Row],[Number of Policies Impacted in Zip Code]],Table1[Number of Policies Impacted in Zip Code])</f>
        <v>1371</v>
      </c>
      <c r="E76" s="12">
        <v>6075.81</v>
      </c>
      <c r="F76" s="5">
        <f>RANK(Table1[[#This Row],[2025 Approved Average Premium]],Table1[2025 Approved Average Premium])</f>
        <v>92</v>
      </c>
      <c r="G76" s="13">
        <v>2436.81</v>
      </c>
      <c r="H76" s="5">
        <f>RANK(Table1[[#This Row],[Average Increase in Premium from 2023 to 2025]],Table1[Average Increase in Premium from 2023 to 2025])</f>
        <v>75</v>
      </c>
      <c r="I76" s="14">
        <v>0.66963726298433601</v>
      </c>
      <c r="J76" s="6">
        <f>RANK(Table1[[#This Row],[Average Percent Increase in Premium from 2023 to 2025]],Table1[Average Percent Increase in Premium from 2023 to 2025])</f>
        <v>79</v>
      </c>
      <c r="K76" s="12">
        <v>6744.1490999999996</v>
      </c>
      <c r="L76" s="5">
        <f>RANK(Table1[[#This Row],[2026 Projected Average Premium]],Table1[2026 Projected Average Premium])</f>
        <v>92</v>
      </c>
      <c r="M76" s="13">
        <v>3105.1491000000001</v>
      </c>
      <c r="N76" s="5">
        <f>RANK(Table1[[#This Row],[Average Increase in Premium from 2023 to 2026]],Table1[Average Increase in Premium from 2023 to 2026])</f>
        <v>75</v>
      </c>
      <c r="O76" s="14">
        <v>0.85329736191261307</v>
      </c>
      <c r="P76" s="6">
        <f>RANK(Table1[[#This Row],[Average Percent Increase in Premium from 2023 to 2026]],Table1[Average Percent Increase in Premium from 2023 to 2026])</f>
        <v>79</v>
      </c>
      <c r="Q76" s="18">
        <v>81028</v>
      </c>
      <c r="R76" s="6">
        <v>1301</v>
      </c>
      <c r="S76" s="20">
        <v>7.4984079577430002E-2</v>
      </c>
      <c r="T76" s="6">
        <v>47</v>
      </c>
      <c r="U76" s="20">
        <v>8.3232328330947306E-2</v>
      </c>
      <c r="V76" s="6">
        <v>47</v>
      </c>
    </row>
    <row r="77" spans="1:22" x14ac:dyDescent="0.2">
      <c r="A77" s="4" t="s">
        <v>16</v>
      </c>
      <c r="B77" s="5">
        <v>95426</v>
      </c>
      <c r="C77" s="10">
        <v>105</v>
      </c>
      <c r="D77" s="6">
        <f>RANK(Table1[[#This Row],[Number of Policies Impacted in Zip Code]],Table1[Number of Policies Impacted in Zip Code])</f>
        <v>1233</v>
      </c>
      <c r="E77" s="12">
        <v>6095.7</v>
      </c>
      <c r="F77" s="5">
        <f>RANK(Table1[[#This Row],[2025 Approved Average Premium]],Table1[2025 Approved Average Premium])</f>
        <v>89</v>
      </c>
      <c r="G77" s="13">
        <v>2431.6999999999998</v>
      </c>
      <c r="H77" s="5">
        <f>RANK(Table1[[#This Row],[Average Increase in Premium from 2023 to 2025]],Table1[Average Increase in Premium from 2023 to 2025])</f>
        <v>76</v>
      </c>
      <c r="I77" s="14">
        <v>0.66367358078602612</v>
      </c>
      <c r="J77" s="6">
        <f>RANK(Table1[[#This Row],[Average Percent Increase in Premium from 2023 to 2025]],Table1[Average Percent Increase in Premium from 2023 to 2025])</f>
        <v>84</v>
      </c>
      <c r="K77" s="12">
        <v>6766.2269999999999</v>
      </c>
      <c r="L77" s="5">
        <f>RANK(Table1[[#This Row],[2026 Projected Average Premium]],Table1[2026 Projected Average Premium])</f>
        <v>89</v>
      </c>
      <c r="M77" s="13">
        <v>3102.2269999999999</v>
      </c>
      <c r="N77" s="5">
        <f>RANK(Table1[[#This Row],[Average Increase in Premium from 2023 to 2026]],Table1[Average Increase in Premium from 2023 to 2026])</f>
        <v>76</v>
      </c>
      <c r="O77" s="14">
        <v>0.84667767467248889</v>
      </c>
      <c r="P77" s="6">
        <f>RANK(Table1[[#This Row],[Average Percent Increase in Premium from 2023 to 2026]],Table1[Average Percent Increase in Premium from 2023 to 2026])</f>
        <v>84</v>
      </c>
      <c r="Q77" s="18">
        <v>91948</v>
      </c>
      <c r="R77" s="6">
        <v>1128</v>
      </c>
      <c r="S77" s="20">
        <v>6.6295079827728698E-2</v>
      </c>
      <c r="T77" s="6">
        <v>69</v>
      </c>
      <c r="U77" s="20">
        <v>7.3587538608778896E-2</v>
      </c>
      <c r="V77" s="6">
        <v>69</v>
      </c>
    </row>
    <row r="78" spans="1:22" x14ac:dyDescent="0.2">
      <c r="A78" s="4" t="s">
        <v>20</v>
      </c>
      <c r="B78" s="5">
        <v>95429</v>
      </c>
      <c r="C78" s="10">
        <v>3</v>
      </c>
      <c r="D78" s="6">
        <f>RANK(Table1[[#This Row],[Number of Policies Impacted in Zip Code]],Table1[Number of Policies Impacted in Zip Code])</f>
        <v>1587</v>
      </c>
      <c r="E78" s="12">
        <v>4911.66</v>
      </c>
      <c r="F78" s="5">
        <f>RANK(Table1[[#This Row],[2025 Approved Average Premium]],Table1[2025 Approved Average Premium])</f>
        <v>167</v>
      </c>
      <c r="G78" s="13">
        <v>2415.66</v>
      </c>
      <c r="H78" s="5">
        <f>RANK(Table1[[#This Row],[Average Increase in Premium from 2023 to 2025]],Table1[Average Increase in Premium from 2023 to 2025])</f>
        <v>77</v>
      </c>
      <c r="I78" s="14">
        <v>0.96781249999999996</v>
      </c>
      <c r="J78" s="6">
        <f>RANK(Table1[[#This Row],[Average Percent Increase in Premium from 2023 to 2025]],Table1[Average Percent Increase in Premium from 2023 to 2025])</f>
        <v>9</v>
      </c>
      <c r="K78" s="12">
        <v>5451.9426000000003</v>
      </c>
      <c r="L78" s="5">
        <f>RANK(Table1[[#This Row],[2026 Projected Average Premium]],Table1[2026 Projected Average Premium])</f>
        <v>167</v>
      </c>
      <c r="M78" s="13">
        <v>2955.9425999999999</v>
      </c>
      <c r="N78" s="5">
        <f>RANK(Table1[[#This Row],[Average Increase in Premium from 2023 to 2026]],Table1[Average Increase in Premium from 2023 to 2026])</f>
        <v>89</v>
      </c>
      <c r="O78" s="14">
        <v>1.1842718750000001</v>
      </c>
      <c r="P78" s="6">
        <f>RANK(Table1[[#This Row],[Average Percent Increase in Premium from 2023 to 2026]],Table1[Average Percent Increase in Premium from 2023 to 2026])</f>
        <v>9</v>
      </c>
      <c r="Q78" s="18">
        <v>18817</v>
      </c>
      <c r="R78" s="6">
        <v>1583</v>
      </c>
      <c r="S78" s="20">
        <v>0.26102247967263603</v>
      </c>
      <c r="T78" s="6">
        <v>1</v>
      </c>
      <c r="U78" s="20">
        <v>0.289734952436626</v>
      </c>
      <c r="V78" s="6">
        <v>1</v>
      </c>
    </row>
    <row r="79" spans="1:22" x14ac:dyDescent="0.2">
      <c r="A79" s="4" t="s">
        <v>0</v>
      </c>
      <c r="B79" s="5">
        <v>91326</v>
      </c>
      <c r="C79" s="10">
        <v>1690</v>
      </c>
      <c r="D79" s="6">
        <f>RANK(Table1[[#This Row],[Number of Policies Impacted in Zip Code]],Table1[Number of Policies Impacted in Zip Code])</f>
        <v>189</v>
      </c>
      <c r="E79" s="12">
        <v>6092.19</v>
      </c>
      <c r="F79" s="5">
        <f>RANK(Table1[[#This Row],[2025 Approved Average Premium]],Table1[2025 Approved Average Premium])</f>
        <v>90</v>
      </c>
      <c r="G79" s="13">
        <v>2412.19</v>
      </c>
      <c r="H79" s="5">
        <f>RANK(Table1[[#This Row],[Average Increase in Premium from 2023 to 2025]],Table1[Average Increase in Premium from 2023 to 2025])</f>
        <v>78</v>
      </c>
      <c r="I79" s="14">
        <v>0.65548641304347799</v>
      </c>
      <c r="J79" s="6">
        <f>RANK(Table1[[#This Row],[Average Percent Increase in Premium from 2023 to 2025]],Table1[Average Percent Increase in Premium from 2023 to 2025])</f>
        <v>91</v>
      </c>
      <c r="K79" s="12">
        <v>6762.3308999999999</v>
      </c>
      <c r="L79" s="5">
        <f>RANK(Table1[[#This Row],[2026 Projected Average Premium]],Table1[2026 Projected Average Premium])</f>
        <v>90</v>
      </c>
      <c r="M79" s="13">
        <v>3082.3308999999999</v>
      </c>
      <c r="N79" s="5">
        <f>RANK(Table1[[#This Row],[Average Increase in Premium from 2023 to 2026]],Table1[Average Increase in Premium from 2023 to 2026])</f>
        <v>78</v>
      </c>
      <c r="O79" s="14">
        <v>0.83758991847826092</v>
      </c>
      <c r="P79" s="6">
        <f>RANK(Table1[[#This Row],[Average Percent Increase in Premium from 2023 to 2026]],Table1[Average Percent Increase in Premium from 2023 to 2026])</f>
        <v>91</v>
      </c>
      <c r="Q79" s="18">
        <v>183940</v>
      </c>
      <c r="R79" s="6">
        <v>229</v>
      </c>
      <c r="S79" s="20">
        <v>3.31205284331847E-2</v>
      </c>
      <c r="T79" s="6">
        <v>298</v>
      </c>
      <c r="U79" s="20">
        <v>3.6763786560835003E-2</v>
      </c>
      <c r="V79" s="6">
        <v>298</v>
      </c>
    </row>
    <row r="80" spans="1:22" x14ac:dyDescent="0.2">
      <c r="A80" s="4" t="s">
        <v>23</v>
      </c>
      <c r="B80" s="5">
        <v>96075</v>
      </c>
      <c r="C80" s="10">
        <v>12</v>
      </c>
      <c r="D80" s="6">
        <f>RANK(Table1[[#This Row],[Number of Policies Impacted in Zip Code]],Table1[Number of Policies Impacted in Zip Code])</f>
        <v>1527</v>
      </c>
      <c r="E80" s="12">
        <v>5205.33</v>
      </c>
      <c r="F80" s="5">
        <f>RANK(Table1[[#This Row],[2025 Approved Average Premium]],Table1[2025 Approved Average Premium])</f>
        <v>146</v>
      </c>
      <c r="G80" s="13">
        <v>2405.33</v>
      </c>
      <c r="H80" s="5">
        <f>RANK(Table1[[#This Row],[Average Increase in Premium from 2023 to 2025]],Table1[Average Increase in Premium from 2023 to 2025])</f>
        <v>79</v>
      </c>
      <c r="I80" s="14">
        <v>0.85904642857142899</v>
      </c>
      <c r="J80" s="6">
        <f>RANK(Table1[[#This Row],[Average Percent Increase in Premium from 2023 to 2025]],Table1[Average Percent Increase in Premium from 2023 to 2025])</f>
        <v>20</v>
      </c>
      <c r="K80" s="12">
        <v>5777.9162999999999</v>
      </c>
      <c r="L80" s="5">
        <f>RANK(Table1[[#This Row],[2026 Projected Average Premium]],Table1[2026 Projected Average Premium])</f>
        <v>146</v>
      </c>
      <c r="M80" s="13">
        <v>2977.9162999999999</v>
      </c>
      <c r="N80" s="5">
        <f>RANK(Table1[[#This Row],[Average Increase in Premium from 2023 to 2026]],Table1[Average Increase in Premium from 2023 to 2026])</f>
        <v>87</v>
      </c>
      <c r="O80" s="14">
        <v>1.0635415357142899</v>
      </c>
      <c r="P80" s="6">
        <f>RANK(Table1[[#This Row],[Average Percent Increase in Premium from 2023 to 2026]],Table1[Average Percent Increase in Premium from 2023 to 2026])</f>
        <v>20</v>
      </c>
      <c r="Q80" s="18">
        <v>59573</v>
      </c>
      <c r="R80" s="6">
        <v>1509</v>
      </c>
      <c r="S80" s="20">
        <v>8.7377335370050199E-2</v>
      </c>
      <c r="T80" s="6">
        <v>27</v>
      </c>
      <c r="U80" s="20">
        <v>9.69888422607557E-2</v>
      </c>
      <c r="V80" s="6">
        <v>27</v>
      </c>
    </row>
    <row r="81" spans="1:22" x14ac:dyDescent="0.2">
      <c r="A81" s="4" t="s">
        <v>4</v>
      </c>
      <c r="B81" s="5">
        <v>95651</v>
      </c>
      <c r="C81" s="10">
        <v>47</v>
      </c>
      <c r="D81" s="6">
        <f>RANK(Table1[[#This Row],[Number of Policies Impacted in Zip Code]],Table1[Number of Policies Impacted in Zip Code])</f>
        <v>1354</v>
      </c>
      <c r="E81" s="12">
        <v>6226.74</v>
      </c>
      <c r="F81" s="5">
        <f>RANK(Table1[[#This Row],[2025 Approved Average Premium]],Table1[2025 Approved Average Premium])</f>
        <v>81</v>
      </c>
      <c r="G81" s="13">
        <v>2400.7399999999998</v>
      </c>
      <c r="H81" s="5">
        <f>RANK(Table1[[#This Row],[Average Increase in Premium from 2023 to 2025]],Table1[Average Increase in Premium from 2023 to 2025])</f>
        <v>80</v>
      </c>
      <c r="I81" s="14">
        <v>0.62748039728175597</v>
      </c>
      <c r="J81" s="6">
        <f>RANK(Table1[[#This Row],[Average Percent Increase in Premium from 2023 to 2025]],Table1[Average Percent Increase in Premium from 2023 to 2025])</f>
        <v>113</v>
      </c>
      <c r="K81" s="12">
        <v>6911.6814000000004</v>
      </c>
      <c r="L81" s="5">
        <f>RANK(Table1[[#This Row],[2026 Projected Average Premium]],Table1[2026 Projected Average Premium])</f>
        <v>81</v>
      </c>
      <c r="M81" s="13">
        <v>3085.6813999999999</v>
      </c>
      <c r="N81" s="5">
        <f>RANK(Table1[[#This Row],[Average Increase in Premium from 2023 to 2026]],Table1[Average Increase in Premium from 2023 to 2026])</f>
        <v>77</v>
      </c>
      <c r="O81" s="14">
        <v>0.80650324098274995</v>
      </c>
      <c r="P81" s="6">
        <f>RANK(Table1[[#This Row],[Average Percent Increase in Premium from 2023 to 2026]],Table1[Average Percent Increase in Premium from 2023 to 2026])</f>
        <v>113</v>
      </c>
      <c r="Q81" s="18">
        <v>199350</v>
      </c>
      <c r="R81" s="6">
        <v>177</v>
      </c>
      <c r="S81" s="20">
        <v>3.1235214446952601E-2</v>
      </c>
      <c r="T81" s="6">
        <v>325</v>
      </c>
      <c r="U81" s="20">
        <v>3.4671088036117396E-2</v>
      </c>
      <c r="V81" s="6">
        <v>325</v>
      </c>
    </row>
    <row r="82" spans="1:22" x14ac:dyDescent="0.2">
      <c r="A82" s="4" t="s">
        <v>7</v>
      </c>
      <c r="B82" s="5">
        <v>95257</v>
      </c>
      <c r="C82" s="10">
        <v>29</v>
      </c>
      <c r="D82" s="6">
        <f>RANK(Table1[[#This Row],[Number of Policies Impacted in Zip Code]],Table1[Number of Policies Impacted in Zip Code])</f>
        <v>1434</v>
      </c>
      <c r="E82" s="12">
        <v>6046.56</v>
      </c>
      <c r="F82" s="5">
        <f>RANK(Table1[[#This Row],[2025 Approved Average Premium]],Table1[2025 Approved Average Premium])</f>
        <v>94</v>
      </c>
      <c r="G82" s="13">
        <v>2391.56</v>
      </c>
      <c r="H82" s="5">
        <f>RANK(Table1[[#This Row],[Average Increase in Premium from 2023 to 2025]],Table1[Average Increase in Premium from 2023 to 2025])</f>
        <v>81</v>
      </c>
      <c r="I82" s="14">
        <v>0.65432558139534902</v>
      </c>
      <c r="J82" s="6">
        <f>RANK(Table1[[#This Row],[Average Percent Increase in Premium from 2023 to 2025]],Table1[Average Percent Increase in Premium from 2023 to 2025])</f>
        <v>92</v>
      </c>
      <c r="K82" s="12">
        <v>6711.6815999999999</v>
      </c>
      <c r="L82" s="5">
        <f>RANK(Table1[[#This Row],[2026 Projected Average Premium]],Table1[2026 Projected Average Premium])</f>
        <v>94</v>
      </c>
      <c r="M82" s="13">
        <v>3056.6815999999999</v>
      </c>
      <c r="N82" s="5">
        <f>RANK(Table1[[#This Row],[Average Increase in Premium from 2023 to 2026]],Table1[Average Increase in Premium from 2023 to 2026])</f>
        <v>79</v>
      </c>
      <c r="O82" s="14">
        <v>0.83630139534883696</v>
      </c>
      <c r="P82" s="6">
        <f>RANK(Table1[[#This Row],[Average Percent Increase in Premium from 2023 to 2026]],Table1[Average Percent Increase in Premium from 2023 to 2026])</f>
        <v>92</v>
      </c>
      <c r="Q82" s="18">
        <v>102260</v>
      </c>
      <c r="R82" s="6">
        <v>972</v>
      </c>
      <c r="S82" s="20">
        <v>5.9129278310189701E-2</v>
      </c>
      <c r="T82" s="6">
        <v>96</v>
      </c>
      <c r="U82" s="20">
        <v>6.5633498924310599E-2</v>
      </c>
      <c r="V82" s="6">
        <v>96</v>
      </c>
    </row>
    <row r="83" spans="1:22" x14ac:dyDescent="0.2">
      <c r="A83" s="4" t="s">
        <v>8</v>
      </c>
      <c r="B83" s="5">
        <v>93022</v>
      </c>
      <c r="C83" s="10">
        <v>351</v>
      </c>
      <c r="D83" s="6">
        <f>RANK(Table1[[#This Row],[Number of Policies Impacted in Zip Code]],Table1[Number of Policies Impacted in Zip Code])</f>
        <v>974</v>
      </c>
      <c r="E83" s="12">
        <v>5338.71</v>
      </c>
      <c r="F83" s="5">
        <f>RANK(Table1[[#This Row],[2025 Approved Average Premium]],Table1[2025 Approved Average Premium])</f>
        <v>133</v>
      </c>
      <c r="G83" s="13">
        <v>2375.71</v>
      </c>
      <c r="H83" s="5">
        <f>RANK(Table1[[#This Row],[Average Increase in Premium from 2023 to 2025]],Table1[Average Increase in Premium from 2023 to 2025])</f>
        <v>82</v>
      </c>
      <c r="I83" s="14">
        <v>0.80179210259871792</v>
      </c>
      <c r="J83" s="6">
        <f>RANK(Table1[[#This Row],[Average Percent Increase in Premium from 2023 to 2025]],Table1[Average Percent Increase in Premium from 2023 to 2025])</f>
        <v>33</v>
      </c>
      <c r="K83" s="12">
        <v>5925.9681</v>
      </c>
      <c r="L83" s="5">
        <f>RANK(Table1[[#This Row],[2026 Projected Average Premium]],Table1[2026 Projected Average Premium])</f>
        <v>133</v>
      </c>
      <c r="M83" s="13">
        <v>2962.9681</v>
      </c>
      <c r="N83" s="5">
        <f>RANK(Table1[[#This Row],[Average Increase in Premium from 2023 to 2026]],Table1[Average Increase in Premium from 2023 to 2026])</f>
        <v>88</v>
      </c>
      <c r="O83" s="14">
        <v>0.99998923388457694</v>
      </c>
      <c r="P83" s="6">
        <f>RANK(Table1[[#This Row],[Average Percent Increase in Premium from 2023 to 2026]],Table1[Average Percent Increase in Premium from 2023 to 2026])</f>
        <v>33</v>
      </c>
      <c r="Q83" s="18">
        <v>127298</v>
      </c>
      <c r="R83" s="6">
        <v>652</v>
      </c>
      <c r="S83" s="20">
        <v>4.1938679319392297E-2</v>
      </c>
      <c r="T83" s="6">
        <v>196</v>
      </c>
      <c r="U83" s="20">
        <v>4.6551934044525393E-2</v>
      </c>
      <c r="V83" s="6">
        <v>196</v>
      </c>
    </row>
    <row r="84" spans="1:22" x14ac:dyDescent="0.2">
      <c r="A84" s="4" t="s">
        <v>1</v>
      </c>
      <c r="B84" s="5">
        <v>92061</v>
      </c>
      <c r="C84" s="10">
        <v>67</v>
      </c>
      <c r="D84" s="6">
        <f>RANK(Table1[[#This Row],[Number of Policies Impacted in Zip Code]],Table1[Number of Policies Impacted in Zip Code])</f>
        <v>1308</v>
      </c>
      <c r="E84" s="12">
        <v>6217.38</v>
      </c>
      <c r="F84" s="5">
        <f>RANK(Table1[[#This Row],[2025 Approved Average Premium]],Table1[2025 Approved Average Premium])</f>
        <v>83</v>
      </c>
      <c r="G84" s="13">
        <v>2369.38</v>
      </c>
      <c r="H84" s="5">
        <f>RANK(Table1[[#This Row],[Average Increase in Premium from 2023 to 2025]],Table1[Average Increase in Premium from 2023 to 2025])</f>
        <v>83</v>
      </c>
      <c r="I84" s="14">
        <v>0.61574324324324303</v>
      </c>
      <c r="J84" s="6">
        <f>RANK(Table1[[#This Row],[Average Percent Increase in Premium from 2023 to 2025]],Table1[Average Percent Increase in Premium from 2023 to 2025])</f>
        <v>121</v>
      </c>
      <c r="K84" s="12">
        <v>6901.2918</v>
      </c>
      <c r="L84" s="5">
        <f>RANK(Table1[[#This Row],[2026 Projected Average Premium]],Table1[2026 Projected Average Premium])</f>
        <v>83</v>
      </c>
      <c r="M84" s="13">
        <v>3053.2918</v>
      </c>
      <c r="N84" s="5">
        <f>RANK(Table1[[#This Row],[Average Increase in Premium from 2023 to 2026]],Table1[Average Increase in Premium from 2023 to 2026])</f>
        <v>80</v>
      </c>
      <c r="O84" s="14">
        <v>0.79347499999999993</v>
      </c>
      <c r="P84" s="6">
        <f>RANK(Table1[[#This Row],[Average Percent Increase in Premium from 2023 to 2026]],Table1[Average Percent Increase in Premium from 2023 to 2026])</f>
        <v>121</v>
      </c>
      <c r="Q84" s="18">
        <v>114668</v>
      </c>
      <c r="R84" s="6">
        <v>805</v>
      </c>
      <c r="S84" s="20">
        <v>5.4220706735968197E-2</v>
      </c>
      <c r="T84" s="6">
        <v>110</v>
      </c>
      <c r="U84" s="20">
        <v>6.0184984476924698E-2</v>
      </c>
      <c r="V84" s="6">
        <v>110</v>
      </c>
    </row>
    <row r="85" spans="1:22" x14ac:dyDescent="0.2">
      <c r="A85" s="4" t="s">
        <v>25</v>
      </c>
      <c r="B85" s="5">
        <v>93602</v>
      </c>
      <c r="C85" s="10">
        <v>132</v>
      </c>
      <c r="D85" s="6">
        <f>RANK(Table1[[#This Row],[Number of Policies Impacted in Zip Code]],Table1[Number of Policies Impacted in Zip Code])</f>
        <v>1186</v>
      </c>
      <c r="E85" s="12">
        <v>5948.28</v>
      </c>
      <c r="F85" s="5">
        <f>RANK(Table1[[#This Row],[2025 Approved Average Premium]],Table1[2025 Approved Average Premium])</f>
        <v>100</v>
      </c>
      <c r="G85" s="13">
        <v>2355.2800000000002</v>
      </c>
      <c r="H85" s="5">
        <f>RANK(Table1[[#This Row],[Average Increase in Premium from 2023 to 2025]],Table1[Average Increase in Premium from 2023 to 2025])</f>
        <v>84</v>
      </c>
      <c r="I85" s="14">
        <v>0.65551906484831601</v>
      </c>
      <c r="J85" s="6">
        <f>RANK(Table1[[#This Row],[Average Percent Increase in Premium from 2023 to 2025]],Table1[Average Percent Increase in Premium from 2023 to 2025])</f>
        <v>90</v>
      </c>
      <c r="K85" s="12">
        <v>6602.5907999999999</v>
      </c>
      <c r="L85" s="5">
        <f>RANK(Table1[[#This Row],[2026 Projected Average Premium]],Table1[2026 Projected Average Premium])</f>
        <v>100</v>
      </c>
      <c r="M85" s="13">
        <v>3009.5907999999999</v>
      </c>
      <c r="N85" s="5">
        <f>RANK(Table1[[#This Row],[Average Increase in Premium from 2023 to 2026]],Table1[Average Increase in Premium from 2023 to 2026])</f>
        <v>82</v>
      </c>
      <c r="O85" s="14">
        <v>0.83762616198163098</v>
      </c>
      <c r="P85" s="6">
        <f>RANK(Table1[[#This Row],[Average Percent Increase in Premium from 2023 to 2026]],Table1[Average Percent Increase in Premium from 2023 to 2026])</f>
        <v>90</v>
      </c>
      <c r="Q85" s="18">
        <v>101004</v>
      </c>
      <c r="R85" s="6">
        <v>993</v>
      </c>
      <c r="S85" s="20">
        <v>5.8891529048354506E-2</v>
      </c>
      <c r="T85" s="6">
        <v>97</v>
      </c>
      <c r="U85" s="20">
        <v>6.53695972436735E-2</v>
      </c>
      <c r="V85" s="6">
        <v>97</v>
      </c>
    </row>
    <row r="86" spans="1:22" x14ac:dyDescent="0.2">
      <c r="A86" s="4" t="s">
        <v>26</v>
      </c>
      <c r="B86" s="5">
        <v>93645</v>
      </c>
      <c r="C86" s="10">
        <v>10</v>
      </c>
      <c r="D86" s="6">
        <f>RANK(Table1[[#This Row],[Number of Policies Impacted in Zip Code]],Table1[Number of Policies Impacted in Zip Code])</f>
        <v>1542</v>
      </c>
      <c r="E86" s="12">
        <v>6224.4</v>
      </c>
      <c r="F86" s="5">
        <f>RANK(Table1[[#This Row],[2025 Approved Average Premium]],Table1[2025 Approved Average Premium])</f>
        <v>82</v>
      </c>
      <c r="G86" s="13">
        <v>2318.4</v>
      </c>
      <c r="H86" s="5">
        <f>RANK(Table1[[#This Row],[Average Increase in Premium from 2023 to 2025]],Table1[Average Increase in Premium from 2023 to 2025])</f>
        <v>85</v>
      </c>
      <c r="I86" s="14">
        <v>0.59354838709677404</v>
      </c>
      <c r="J86" s="6">
        <f>RANK(Table1[[#This Row],[Average Percent Increase in Premium from 2023 to 2025]],Table1[Average Percent Increase in Premium from 2023 to 2025])</f>
        <v>140</v>
      </c>
      <c r="K86" s="12">
        <v>6909.0839999999998</v>
      </c>
      <c r="L86" s="5">
        <f>RANK(Table1[[#This Row],[2026 Projected Average Premium]],Table1[2026 Projected Average Premium])</f>
        <v>82</v>
      </c>
      <c r="M86" s="13">
        <v>3003.0839999999998</v>
      </c>
      <c r="N86" s="5">
        <f>RANK(Table1[[#This Row],[Average Increase in Premium from 2023 to 2026]],Table1[Average Increase in Premium from 2023 to 2026])</f>
        <v>83</v>
      </c>
      <c r="O86" s="14">
        <v>0.76883870967741896</v>
      </c>
      <c r="P86" s="6">
        <f>RANK(Table1[[#This Row],[Average Percent Increase in Premium from 2023 to 2026]],Table1[Average Percent Increase in Premium from 2023 to 2026])</f>
        <v>140</v>
      </c>
      <c r="Q86" s="18">
        <v>98613</v>
      </c>
      <c r="R86" s="6">
        <v>1029</v>
      </c>
      <c r="S86" s="20">
        <v>6.3119467007392502E-2</v>
      </c>
      <c r="T86" s="6">
        <v>78</v>
      </c>
      <c r="U86" s="20">
        <v>7.0062608378205701E-2</v>
      </c>
      <c r="V86" s="6">
        <v>78</v>
      </c>
    </row>
    <row r="87" spans="1:22" x14ac:dyDescent="0.2">
      <c r="A87" s="4" t="s">
        <v>0</v>
      </c>
      <c r="B87" s="5">
        <v>91364</v>
      </c>
      <c r="C87" s="10">
        <v>1405</v>
      </c>
      <c r="D87" s="6">
        <f>RANK(Table1[[#This Row],[Number of Policies Impacted in Zip Code]],Table1[Number of Policies Impacted in Zip Code])</f>
        <v>314</v>
      </c>
      <c r="E87" s="12">
        <v>6406.92</v>
      </c>
      <c r="F87" s="5">
        <f>RANK(Table1[[#This Row],[2025 Approved Average Premium]],Table1[2025 Approved Average Premium])</f>
        <v>74</v>
      </c>
      <c r="G87" s="13">
        <v>2295.92</v>
      </c>
      <c r="H87" s="5">
        <f>RANK(Table1[[#This Row],[Average Increase in Premium from 2023 to 2025]],Table1[Average Increase in Premium from 2023 to 2025])</f>
        <v>86</v>
      </c>
      <c r="I87" s="14">
        <v>0.558482121138409</v>
      </c>
      <c r="J87" s="6">
        <f>RANK(Table1[[#This Row],[Average Percent Increase in Premium from 2023 to 2025]],Table1[Average Percent Increase in Premium from 2023 to 2025])</f>
        <v>184</v>
      </c>
      <c r="K87" s="12">
        <v>7111.6812</v>
      </c>
      <c r="L87" s="5">
        <f>RANK(Table1[[#This Row],[2026 Projected Average Premium]],Table1[2026 Projected Average Premium])</f>
        <v>74</v>
      </c>
      <c r="M87" s="13">
        <v>3000.6812</v>
      </c>
      <c r="N87" s="5">
        <f>RANK(Table1[[#This Row],[Average Increase in Premium from 2023 to 2026]],Table1[Average Increase in Premium from 2023 to 2026])</f>
        <v>84</v>
      </c>
      <c r="O87" s="14">
        <v>0.72991515446363398</v>
      </c>
      <c r="P87" s="6">
        <f>RANK(Table1[[#This Row],[Average Percent Increase in Premium from 2023 to 2026]],Table1[Average Percent Increase in Premium from 2023 to 2026])</f>
        <v>184</v>
      </c>
      <c r="Q87" s="18">
        <v>185125</v>
      </c>
      <c r="R87" s="6">
        <v>223</v>
      </c>
      <c r="S87" s="20">
        <v>3.4608615800134995E-2</v>
      </c>
      <c r="T87" s="6">
        <v>281</v>
      </c>
      <c r="U87" s="20">
        <v>3.8415563538149899E-2</v>
      </c>
      <c r="V87" s="6">
        <v>281</v>
      </c>
    </row>
    <row r="88" spans="1:22" x14ac:dyDescent="0.2">
      <c r="A88" s="4" t="s">
        <v>22</v>
      </c>
      <c r="B88" s="5">
        <v>95685</v>
      </c>
      <c r="C88" s="10">
        <v>277</v>
      </c>
      <c r="D88" s="6">
        <f>RANK(Table1[[#This Row],[Number of Policies Impacted in Zip Code]],Table1[Number of Policies Impacted in Zip Code])</f>
        <v>1028</v>
      </c>
      <c r="E88" s="12">
        <v>5587.92</v>
      </c>
      <c r="F88" s="5">
        <f>RANK(Table1[[#This Row],[2025 Approved Average Premium]],Table1[2025 Approved Average Premium])</f>
        <v>119</v>
      </c>
      <c r="G88" s="13">
        <v>2284.92</v>
      </c>
      <c r="H88" s="5">
        <f>RANK(Table1[[#This Row],[Average Increase in Premium from 2023 to 2025]],Table1[Average Increase in Premium from 2023 to 2025])</f>
        <v>87</v>
      </c>
      <c r="I88" s="14">
        <v>0.69177111716621298</v>
      </c>
      <c r="J88" s="6">
        <f>RANK(Table1[[#This Row],[Average Percent Increase in Premium from 2023 to 2025]],Table1[Average Percent Increase in Premium from 2023 to 2025])</f>
        <v>65</v>
      </c>
      <c r="K88" s="12">
        <v>6202.5911999999998</v>
      </c>
      <c r="L88" s="5">
        <f>RANK(Table1[[#This Row],[2026 Projected Average Premium]],Table1[2026 Projected Average Premium])</f>
        <v>119</v>
      </c>
      <c r="M88" s="13">
        <v>2899.5911999999998</v>
      </c>
      <c r="N88" s="5">
        <f>RANK(Table1[[#This Row],[Average Increase in Premium from 2023 to 2026]],Table1[Average Increase in Premium from 2023 to 2026])</f>
        <v>92</v>
      </c>
      <c r="O88" s="14">
        <v>0.87786594005449603</v>
      </c>
      <c r="P88" s="6">
        <f>RANK(Table1[[#This Row],[Average Percent Increase in Premium from 2023 to 2026]],Table1[Average Percent Increase in Premium from 2023 to 2026])</f>
        <v>65</v>
      </c>
      <c r="Q88" s="18">
        <v>88797</v>
      </c>
      <c r="R88" s="6">
        <v>1179</v>
      </c>
      <c r="S88" s="20">
        <v>6.2929153011926101E-2</v>
      </c>
      <c r="T88" s="6">
        <v>80</v>
      </c>
      <c r="U88" s="20">
        <v>6.9851359843237995E-2</v>
      </c>
      <c r="V88" s="6">
        <v>80</v>
      </c>
    </row>
    <row r="89" spans="1:22" x14ac:dyDescent="0.2">
      <c r="A89" s="4" t="s">
        <v>19</v>
      </c>
      <c r="B89" s="5">
        <v>95713</v>
      </c>
      <c r="C89" s="10">
        <v>709</v>
      </c>
      <c r="D89" s="6">
        <f>RANK(Table1[[#This Row],[Number of Policies Impacted in Zip Code]],Table1[Number of Policies Impacted in Zip Code])</f>
        <v>724</v>
      </c>
      <c r="E89" s="12">
        <v>5989.23</v>
      </c>
      <c r="F89" s="5">
        <f>RANK(Table1[[#This Row],[2025 Approved Average Premium]],Table1[2025 Approved Average Premium])</f>
        <v>97</v>
      </c>
      <c r="G89" s="13">
        <v>2277.23</v>
      </c>
      <c r="H89" s="5">
        <f>RANK(Table1[[#This Row],[Average Increase in Premium from 2023 to 2025]],Table1[Average Increase in Premium from 2023 to 2025])</f>
        <v>88</v>
      </c>
      <c r="I89" s="14">
        <v>0.61347790948275904</v>
      </c>
      <c r="J89" s="6">
        <f>RANK(Table1[[#This Row],[Average Percent Increase in Premium from 2023 to 2025]],Table1[Average Percent Increase in Premium from 2023 to 2025])</f>
        <v>123</v>
      </c>
      <c r="K89" s="12">
        <v>6648.0452999999998</v>
      </c>
      <c r="L89" s="5">
        <f>RANK(Table1[[#This Row],[2026 Projected Average Premium]],Table1[2026 Projected Average Premium])</f>
        <v>97</v>
      </c>
      <c r="M89" s="13">
        <v>2936.0453000000002</v>
      </c>
      <c r="N89" s="5">
        <f>RANK(Table1[[#This Row],[Average Increase in Premium from 2023 to 2026]],Table1[Average Increase in Premium from 2023 to 2026])</f>
        <v>90</v>
      </c>
      <c r="O89" s="14">
        <v>0.79096047952586201</v>
      </c>
      <c r="P89" s="6">
        <f>RANK(Table1[[#This Row],[Average Percent Increase in Premium from 2023 to 2026]],Table1[Average Percent Increase in Premium from 2023 to 2026])</f>
        <v>123</v>
      </c>
      <c r="Q89" s="18">
        <v>112175</v>
      </c>
      <c r="R89" s="6">
        <v>841</v>
      </c>
      <c r="S89" s="20">
        <v>5.33918431022955E-2</v>
      </c>
      <c r="T89" s="6">
        <v>118</v>
      </c>
      <c r="U89" s="20">
        <v>5.9264945843548002E-2</v>
      </c>
      <c r="V89" s="6">
        <v>118</v>
      </c>
    </row>
    <row r="90" spans="1:22" x14ac:dyDescent="0.2">
      <c r="A90" s="4" t="s">
        <v>10</v>
      </c>
      <c r="B90" s="5">
        <v>95452</v>
      </c>
      <c r="C90" s="10">
        <v>152</v>
      </c>
      <c r="D90" s="6">
        <f>RANK(Table1[[#This Row],[Number of Policies Impacted in Zip Code]],Table1[Number of Policies Impacted in Zip Code])</f>
        <v>1154</v>
      </c>
      <c r="E90" s="12">
        <v>7052.76</v>
      </c>
      <c r="F90" s="5">
        <f>RANK(Table1[[#This Row],[2025 Approved Average Premium]],Table1[2025 Approved Average Premium])</f>
        <v>55</v>
      </c>
      <c r="G90" s="13">
        <v>2264.7600000000002</v>
      </c>
      <c r="H90" s="5">
        <f>RANK(Table1[[#This Row],[Average Increase in Premium from 2023 to 2025]],Table1[Average Increase in Premium from 2023 to 2025])</f>
        <v>89</v>
      </c>
      <c r="I90" s="14">
        <v>0.47300751879699199</v>
      </c>
      <c r="J90" s="6">
        <f>RANK(Table1[[#This Row],[Average Percent Increase in Premium from 2023 to 2025]],Table1[Average Percent Increase in Premium from 2023 to 2025])</f>
        <v>351</v>
      </c>
      <c r="K90" s="12">
        <v>7828.5636000000004</v>
      </c>
      <c r="L90" s="5">
        <f>RANK(Table1[[#This Row],[2026 Projected Average Premium]],Table1[2026 Projected Average Premium])</f>
        <v>55</v>
      </c>
      <c r="M90" s="13">
        <v>3040.5636</v>
      </c>
      <c r="N90" s="5">
        <f>RANK(Table1[[#This Row],[Average Increase in Premium from 2023 to 2026]],Table1[Average Increase in Premium from 2023 to 2026])</f>
        <v>81</v>
      </c>
      <c r="O90" s="14">
        <v>0.63503834586466201</v>
      </c>
      <c r="P90" s="6">
        <f>RANK(Table1[[#This Row],[Average Percent Increase in Premium from 2023 to 2026]],Table1[Average Percent Increase in Premium from 2023 to 2026])</f>
        <v>351</v>
      </c>
      <c r="Q90" s="18">
        <v>226774</v>
      </c>
      <c r="R90" s="6">
        <v>120</v>
      </c>
      <c r="S90" s="20">
        <v>3.1100390697346301E-2</v>
      </c>
      <c r="T90" s="6">
        <v>327</v>
      </c>
      <c r="U90" s="20">
        <v>3.4521433674054303E-2</v>
      </c>
      <c r="V90" s="6">
        <v>327</v>
      </c>
    </row>
    <row r="91" spans="1:22" x14ac:dyDescent="0.2">
      <c r="A91" s="4" t="s">
        <v>11</v>
      </c>
      <c r="B91" s="5">
        <v>95925</v>
      </c>
      <c r="C91" s="10">
        <v>6</v>
      </c>
      <c r="D91" s="6">
        <f>RANK(Table1[[#This Row],[Number of Policies Impacted in Zip Code]],Table1[Number of Policies Impacted in Zip Code])</f>
        <v>1568</v>
      </c>
      <c r="E91" s="12">
        <v>5785.65</v>
      </c>
      <c r="F91" s="5">
        <f>RANK(Table1[[#This Row],[2025 Approved Average Premium]],Table1[2025 Approved Average Premium])</f>
        <v>111</v>
      </c>
      <c r="G91" s="13">
        <v>2258.65</v>
      </c>
      <c r="H91" s="5">
        <f>RANK(Table1[[#This Row],[Average Increase in Premium from 2023 to 2025]],Table1[Average Increase in Premium from 2023 to 2025])</f>
        <v>90</v>
      </c>
      <c r="I91" s="14">
        <v>0.64038843209526508</v>
      </c>
      <c r="J91" s="6">
        <f>RANK(Table1[[#This Row],[Average Percent Increase in Premium from 2023 to 2025]],Table1[Average Percent Increase in Premium from 2023 to 2025])</f>
        <v>100</v>
      </c>
      <c r="K91" s="12">
        <v>6422.0715</v>
      </c>
      <c r="L91" s="5">
        <f>RANK(Table1[[#This Row],[2026 Projected Average Premium]],Table1[2026 Projected Average Premium])</f>
        <v>111</v>
      </c>
      <c r="M91" s="13">
        <v>2895.0715</v>
      </c>
      <c r="N91" s="5">
        <f>RANK(Table1[[#This Row],[Average Increase in Premium from 2023 to 2026]],Table1[Average Increase in Premium from 2023 to 2026])</f>
        <v>93</v>
      </c>
      <c r="O91" s="14">
        <v>0.82083115962574393</v>
      </c>
      <c r="P91" s="6">
        <f>RANK(Table1[[#This Row],[Average Percent Increase in Premium from 2023 to 2026]],Table1[Average Percent Increase in Premium from 2023 to 2026])</f>
        <v>100</v>
      </c>
      <c r="Q91" s="18">
        <v>66447</v>
      </c>
      <c r="R91" s="6">
        <v>1458</v>
      </c>
      <c r="S91" s="20">
        <v>8.7071651090342692E-2</v>
      </c>
      <c r="T91" s="6">
        <v>29</v>
      </c>
      <c r="U91" s="20">
        <v>9.66495327102804E-2</v>
      </c>
      <c r="V91" s="6">
        <v>29</v>
      </c>
    </row>
    <row r="92" spans="1:22" x14ac:dyDescent="0.2">
      <c r="A92" s="4" t="s">
        <v>19</v>
      </c>
      <c r="B92" s="5">
        <v>95703</v>
      </c>
      <c r="C92" s="10">
        <v>151</v>
      </c>
      <c r="D92" s="6">
        <f>RANK(Table1[[#This Row],[Number of Policies Impacted in Zip Code]],Table1[Number of Policies Impacted in Zip Code])</f>
        <v>1156</v>
      </c>
      <c r="E92" s="12">
        <v>5852.34</v>
      </c>
      <c r="F92" s="5">
        <f>RANK(Table1[[#This Row],[2025 Approved Average Premium]],Table1[2025 Approved Average Premium])</f>
        <v>106</v>
      </c>
      <c r="G92" s="13">
        <v>2256.34</v>
      </c>
      <c r="H92" s="5">
        <f>RANK(Table1[[#This Row],[Average Increase in Premium from 2023 to 2025]],Table1[Average Increase in Premium from 2023 to 2025])</f>
        <v>91</v>
      </c>
      <c r="I92" s="14">
        <v>0.62745828698553896</v>
      </c>
      <c r="J92" s="6">
        <f>RANK(Table1[[#This Row],[Average Percent Increase in Premium from 2023 to 2025]],Table1[Average Percent Increase in Premium from 2023 to 2025])</f>
        <v>114</v>
      </c>
      <c r="K92" s="12">
        <v>6496.0973999999997</v>
      </c>
      <c r="L92" s="5">
        <f>RANK(Table1[[#This Row],[2026 Projected Average Premium]],Table1[2026 Projected Average Premium])</f>
        <v>106</v>
      </c>
      <c r="M92" s="13">
        <v>2900.0974000000001</v>
      </c>
      <c r="N92" s="5">
        <f>RANK(Table1[[#This Row],[Average Increase in Premium from 2023 to 2026]],Table1[Average Increase in Premium from 2023 to 2026])</f>
        <v>91</v>
      </c>
      <c r="O92" s="14">
        <v>0.80647869855394905</v>
      </c>
      <c r="P92" s="6">
        <f>RANK(Table1[[#This Row],[Average Percent Increase in Premium from 2023 to 2026]],Table1[Average Percent Increase in Premium from 2023 to 2026])</f>
        <v>114</v>
      </c>
      <c r="Q92" s="18">
        <v>131286</v>
      </c>
      <c r="R92" s="6">
        <v>612</v>
      </c>
      <c r="S92" s="20">
        <v>4.4577030300260494E-2</v>
      </c>
      <c r="T92" s="6">
        <v>176</v>
      </c>
      <c r="U92" s="20">
        <v>4.9480503633289201E-2</v>
      </c>
      <c r="V92" s="6">
        <v>176</v>
      </c>
    </row>
    <row r="93" spans="1:22" x14ac:dyDescent="0.2">
      <c r="A93" s="4" t="s">
        <v>20</v>
      </c>
      <c r="B93" s="5">
        <v>95469</v>
      </c>
      <c r="C93" s="10">
        <v>100</v>
      </c>
      <c r="D93" s="6">
        <f>RANK(Table1[[#This Row],[Number of Policies Impacted in Zip Code]],Table1[Number of Policies Impacted in Zip Code])</f>
        <v>1244</v>
      </c>
      <c r="E93" s="12">
        <v>4658.9399999999996</v>
      </c>
      <c r="F93" s="5">
        <f>RANK(Table1[[#This Row],[2025 Approved Average Premium]],Table1[2025 Approved Average Premium])</f>
        <v>188</v>
      </c>
      <c r="G93" s="13">
        <v>2252.94</v>
      </c>
      <c r="H93" s="5">
        <f>RANK(Table1[[#This Row],[Average Increase in Premium from 2023 to 2025]],Table1[Average Increase in Premium from 2023 to 2025])</f>
        <v>92</v>
      </c>
      <c r="I93" s="14">
        <v>0.93638403990024899</v>
      </c>
      <c r="J93" s="6">
        <f>RANK(Table1[[#This Row],[Average Percent Increase in Premium from 2023 to 2025]],Table1[Average Percent Increase in Premium from 2023 to 2025])</f>
        <v>11</v>
      </c>
      <c r="K93" s="12">
        <v>5171.4233999999997</v>
      </c>
      <c r="L93" s="5">
        <f>RANK(Table1[[#This Row],[2026 Projected Average Premium]],Table1[2026 Projected Average Premium])</f>
        <v>188</v>
      </c>
      <c r="M93" s="13">
        <v>2765.4234000000001</v>
      </c>
      <c r="N93" s="5">
        <f>RANK(Table1[[#This Row],[Average Increase in Premium from 2023 to 2026]],Table1[Average Increase in Premium from 2023 to 2026])</f>
        <v>106</v>
      </c>
      <c r="O93" s="14">
        <v>1.1493862842892799</v>
      </c>
      <c r="P93" s="6">
        <f>RANK(Table1[[#This Row],[Average Percent Increase in Premium from 2023 to 2026]],Table1[Average Percent Increase in Premium from 2023 to 2026])</f>
        <v>11</v>
      </c>
      <c r="Q93" s="18">
        <v>85138</v>
      </c>
      <c r="R93" s="6">
        <v>1246</v>
      </c>
      <c r="S93" s="20">
        <v>5.4722215696868595E-2</v>
      </c>
      <c r="T93" s="6">
        <v>105</v>
      </c>
      <c r="U93" s="20">
        <v>6.0741659423524198E-2</v>
      </c>
      <c r="V93" s="6">
        <v>105</v>
      </c>
    </row>
    <row r="94" spans="1:22" x14ac:dyDescent="0.2">
      <c r="A94" s="4" t="s">
        <v>1</v>
      </c>
      <c r="B94" s="5">
        <v>91914</v>
      </c>
      <c r="C94" s="10">
        <v>612</v>
      </c>
      <c r="D94" s="6">
        <f>RANK(Table1[[#This Row],[Number of Policies Impacted in Zip Code]],Table1[Number of Policies Impacted in Zip Code])</f>
        <v>786</v>
      </c>
      <c r="E94" s="12">
        <v>5576.22</v>
      </c>
      <c r="F94" s="5">
        <f>RANK(Table1[[#This Row],[2025 Approved Average Premium]],Table1[2025 Approved Average Premium])</f>
        <v>120</v>
      </c>
      <c r="G94" s="13">
        <v>2243.2199999999998</v>
      </c>
      <c r="H94" s="5">
        <f>RANK(Table1[[#This Row],[Average Increase in Premium from 2023 to 2025]],Table1[Average Increase in Premium from 2023 to 2025])</f>
        <v>93</v>
      </c>
      <c r="I94" s="14">
        <v>0.67303330333033307</v>
      </c>
      <c r="J94" s="6">
        <f>RANK(Table1[[#This Row],[Average Percent Increase in Premium from 2023 to 2025]],Table1[Average Percent Increase in Premium from 2023 to 2025])</f>
        <v>78</v>
      </c>
      <c r="K94" s="12">
        <v>6189.6041999999998</v>
      </c>
      <c r="L94" s="5">
        <f>RANK(Table1[[#This Row],[2026 Projected Average Premium]],Table1[2026 Projected Average Premium])</f>
        <v>120</v>
      </c>
      <c r="M94" s="13">
        <v>2856.6042000000002</v>
      </c>
      <c r="N94" s="5">
        <f>RANK(Table1[[#This Row],[Average Increase in Premium from 2023 to 2026]],Table1[Average Increase in Premium from 2023 to 2026])</f>
        <v>98</v>
      </c>
      <c r="O94" s="14">
        <v>0.85706696669666993</v>
      </c>
      <c r="P94" s="6">
        <f>RANK(Table1[[#This Row],[Average Percent Increase in Premium from 2023 to 2026]],Table1[Average Percent Increase in Premium from 2023 to 2026])</f>
        <v>78</v>
      </c>
      <c r="Q94" s="18">
        <v>175397</v>
      </c>
      <c r="R94" s="6">
        <v>268</v>
      </c>
      <c r="S94" s="20">
        <v>3.1791991881274996E-2</v>
      </c>
      <c r="T94" s="6">
        <v>320</v>
      </c>
      <c r="U94" s="20">
        <v>3.52891109882153E-2</v>
      </c>
      <c r="V94" s="6">
        <v>320</v>
      </c>
    </row>
    <row r="95" spans="1:22" x14ac:dyDescent="0.2">
      <c r="A95" s="4" t="s">
        <v>22</v>
      </c>
      <c r="B95" s="5">
        <v>95689</v>
      </c>
      <c r="C95" s="10">
        <v>145</v>
      </c>
      <c r="D95" s="6">
        <f>RANK(Table1[[#This Row],[Number of Policies Impacted in Zip Code]],Table1[Number of Policies Impacted in Zip Code])</f>
        <v>1168</v>
      </c>
      <c r="E95" s="12">
        <v>5770.44</v>
      </c>
      <c r="F95" s="5">
        <f>RANK(Table1[[#This Row],[2025 Approved Average Premium]],Table1[2025 Approved Average Premium])</f>
        <v>112</v>
      </c>
      <c r="G95" s="13">
        <v>2242.44</v>
      </c>
      <c r="H95" s="5">
        <f>RANK(Table1[[#This Row],[Average Increase in Premium from 2023 to 2025]],Table1[Average Increase in Premium from 2023 to 2025])</f>
        <v>94</v>
      </c>
      <c r="I95" s="14">
        <v>0.63561224489795898</v>
      </c>
      <c r="J95" s="6">
        <f>RANK(Table1[[#This Row],[Average Percent Increase in Premium from 2023 to 2025]],Table1[Average Percent Increase in Premium from 2023 to 2025])</f>
        <v>104</v>
      </c>
      <c r="K95" s="12">
        <v>6405.1884</v>
      </c>
      <c r="L95" s="5">
        <f>RANK(Table1[[#This Row],[2026 Projected Average Premium]],Table1[2026 Projected Average Premium])</f>
        <v>112</v>
      </c>
      <c r="M95" s="13">
        <v>2877.1884</v>
      </c>
      <c r="N95" s="5">
        <f>RANK(Table1[[#This Row],[Average Increase in Premium from 2023 to 2026]],Table1[Average Increase in Premium from 2023 to 2026])</f>
        <v>95</v>
      </c>
      <c r="O95" s="14">
        <v>0.8155295918367349</v>
      </c>
      <c r="P95" s="6">
        <f>RANK(Table1[[#This Row],[Average Percent Increase in Premium from 2023 to 2026]],Table1[Average Percent Increase in Premium from 2023 to 2026])</f>
        <v>104</v>
      </c>
      <c r="Q95" s="18">
        <v>138888</v>
      </c>
      <c r="R95" s="6">
        <v>538</v>
      </c>
      <c r="S95" s="20">
        <v>4.1547433903577E-2</v>
      </c>
      <c r="T95" s="6">
        <v>199</v>
      </c>
      <c r="U95" s="20">
        <v>4.6117651632970498E-2</v>
      </c>
      <c r="V95" s="6">
        <v>199</v>
      </c>
    </row>
    <row r="96" spans="1:22" x14ac:dyDescent="0.2">
      <c r="A96" s="4" t="s">
        <v>0</v>
      </c>
      <c r="B96" s="5">
        <v>91321</v>
      </c>
      <c r="C96" s="10">
        <v>905</v>
      </c>
      <c r="D96" s="6">
        <f>RANK(Table1[[#This Row],[Number of Policies Impacted in Zip Code]],Table1[Number of Policies Impacted in Zip Code])</f>
        <v>600</v>
      </c>
      <c r="E96" s="12">
        <v>5494.32</v>
      </c>
      <c r="F96" s="5">
        <f>RANK(Table1[[#This Row],[2025 Approved Average Premium]],Table1[2025 Approved Average Premium])</f>
        <v>126</v>
      </c>
      <c r="G96" s="13">
        <v>2233.3200000000002</v>
      </c>
      <c r="H96" s="5">
        <f>RANK(Table1[[#This Row],[Average Increase in Premium from 2023 to 2025]],Table1[Average Increase in Premium from 2023 to 2025])</f>
        <v>95</v>
      </c>
      <c r="I96" s="14">
        <v>0.68485740570377207</v>
      </c>
      <c r="J96" s="6">
        <f>RANK(Table1[[#This Row],[Average Percent Increase in Premium from 2023 to 2025]],Table1[Average Percent Increase in Premium from 2023 to 2025])</f>
        <v>68</v>
      </c>
      <c r="K96" s="12">
        <v>6098.6952000000001</v>
      </c>
      <c r="L96" s="5">
        <f>RANK(Table1[[#This Row],[2026 Projected Average Premium]],Table1[2026 Projected Average Premium])</f>
        <v>126</v>
      </c>
      <c r="M96" s="13">
        <v>2837.6952000000001</v>
      </c>
      <c r="N96" s="5">
        <f>RANK(Table1[[#This Row],[Average Increase in Premium from 2023 to 2026]],Table1[Average Increase in Premium from 2023 to 2026])</f>
        <v>100</v>
      </c>
      <c r="O96" s="14">
        <v>0.87019172033118708</v>
      </c>
      <c r="P96" s="6">
        <f>RANK(Table1[[#This Row],[Average Percent Increase in Premium from 2023 to 2026]],Table1[Average Percent Increase in Premium from 2023 to 2026])</f>
        <v>68</v>
      </c>
      <c r="Q96" s="18">
        <v>122141</v>
      </c>
      <c r="R96" s="6">
        <v>715</v>
      </c>
      <c r="S96" s="20">
        <v>4.4983420800550199E-2</v>
      </c>
      <c r="T96" s="6">
        <v>172</v>
      </c>
      <c r="U96" s="20">
        <v>4.9931597088610696E-2</v>
      </c>
      <c r="V96" s="6">
        <v>172</v>
      </c>
    </row>
    <row r="97" spans="1:22" x14ac:dyDescent="0.2">
      <c r="A97" s="4" t="s">
        <v>17</v>
      </c>
      <c r="B97" s="5">
        <v>95942</v>
      </c>
      <c r="C97" s="10">
        <v>135</v>
      </c>
      <c r="D97" s="6">
        <f>RANK(Table1[[#This Row],[Number of Policies Impacted in Zip Code]],Table1[Number of Policies Impacted in Zip Code])</f>
        <v>1182</v>
      </c>
      <c r="E97" s="12">
        <v>5620.68</v>
      </c>
      <c r="F97" s="5">
        <f>RANK(Table1[[#This Row],[2025 Approved Average Premium]],Table1[2025 Approved Average Premium])</f>
        <v>117</v>
      </c>
      <c r="G97" s="13">
        <v>2225.6799999999998</v>
      </c>
      <c r="H97" s="5">
        <f>RANK(Table1[[#This Row],[Average Increase in Premium from 2023 to 2025]],Table1[Average Increase in Premium from 2023 to 2025])</f>
        <v>96</v>
      </c>
      <c r="I97" s="14">
        <v>0.65557584683357906</v>
      </c>
      <c r="J97" s="6">
        <f>RANK(Table1[[#This Row],[Average Percent Increase in Premium from 2023 to 2025]],Table1[Average Percent Increase in Premium from 2023 to 2025])</f>
        <v>89</v>
      </c>
      <c r="K97" s="12">
        <v>6238.9548000000004</v>
      </c>
      <c r="L97" s="5">
        <f>RANK(Table1[[#This Row],[2026 Projected Average Premium]],Table1[2026 Projected Average Premium])</f>
        <v>117</v>
      </c>
      <c r="M97" s="13">
        <v>2843.9548</v>
      </c>
      <c r="N97" s="5">
        <f>RANK(Table1[[#This Row],[Average Increase in Premium from 2023 to 2026]],Table1[Average Increase in Premium from 2023 to 2026])</f>
        <v>99</v>
      </c>
      <c r="O97" s="14">
        <v>0.83768918998527198</v>
      </c>
      <c r="P97" s="6">
        <f>RANK(Table1[[#This Row],[Average Percent Increase in Premium from 2023 to 2026]],Table1[Average Percent Increase in Premium from 2023 to 2026])</f>
        <v>89</v>
      </c>
      <c r="Q97" s="18">
        <v>188717</v>
      </c>
      <c r="R97" s="6">
        <v>203</v>
      </c>
      <c r="S97" s="20">
        <v>2.9783644292777002E-2</v>
      </c>
      <c r="T97" s="6">
        <v>349</v>
      </c>
      <c r="U97" s="20">
        <v>3.3059845164982497E-2</v>
      </c>
      <c r="V97" s="6">
        <v>349</v>
      </c>
    </row>
    <row r="98" spans="1:22" x14ac:dyDescent="0.2">
      <c r="A98" s="4" t="s">
        <v>4</v>
      </c>
      <c r="B98" s="5">
        <v>95709</v>
      </c>
      <c r="C98" s="10">
        <v>356</v>
      </c>
      <c r="D98" s="6">
        <f>RANK(Table1[[#This Row],[Number of Policies Impacted in Zip Code]],Table1[Number of Policies Impacted in Zip Code])</f>
        <v>971</v>
      </c>
      <c r="E98" s="12">
        <v>5847.66</v>
      </c>
      <c r="F98" s="5">
        <f>RANK(Table1[[#This Row],[2025 Approved Average Premium]],Table1[2025 Approved Average Premium])</f>
        <v>108</v>
      </c>
      <c r="G98" s="13">
        <v>2220.66</v>
      </c>
      <c r="H98" s="5">
        <f>RANK(Table1[[#This Row],[Average Increase in Premium from 2023 to 2025]],Table1[Average Increase in Premium from 2023 to 2025])</f>
        <v>97</v>
      </c>
      <c r="I98" s="14">
        <v>0.61225806451612896</v>
      </c>
      <c r="J98" s="6">
        <f>RANK(Table1[[#This Row],[Average Percent Increase in Premium from 2023 to 2025]],Table1[Average Percent Increase in Premium from 2023 to 2025])</f>
        <v>125</v>
      </c>
      <c r="K98" s="12">
        <v>6490.9026000000003</v>
      </c>
      <c r="L98" s="5">
        <f>RANK(Table1[[#This Row],[2026 Projected Average Premium]],Table1[2026 Projected Average Premium])</f>
        <v>108</v>
      </c>
      <c r="M98" s="13">
        <v>2863.9025999999999</v>
      </c>
      <c r="N98" s="5">
        <f>RANK(Table1[[#This Row],[Average Increase in Premium from 2023 to 2026]],Table1[Average Increase in Premium from 2023 to 2026])</f>
        <v>97</v>
      </c>
      <c r="O98" s="14">
        <v>0.78960645161290299</v>
      </c>
      <c r="P98" s="6">
        <f>RANK(Table1[[#This Row],[Average Percent Increase in Premium from 2023 to 2026]],Table1[Average Percent Increase in Premium from 2023 to 2026])</f>
        <v>125</v>
      </c>
      <c r="Q98" s="18">
        <v>125584</v>
      </c>
      <c r="R98" s="6">
        <v>678</v>
      </c>
      <c r="S98" s="20">
        <v>4.6563734233660295E-2</v>
      </c>
      <c r="T98" s="6">
        <v>158</v>
      </c>
      <c r="U98" s="20">
        <v>5.1685744999363001E-2</v>
      </c>
      <c r="V98" s="6">
        <v>158</v>
      </c>
    </row>
    <row r="99" spans="1:22" x14ac:dyDescent="0.2">
      <c r="A99" s="4" t="s">
        <v>1</v>
      </c>
      <c r="B99" s="5">
        <v>92036</v>
      </c>
      <c r="C99" s="10">
        <v>300</v>
      </c>
      <c r="D99" s="6">
        <f>RANK(Table1[[#This Row],[Number of Policies Impacted in Zip Code]],Table1[Number of Policies Impacted in Zip Code])</f>
        <v>1016</v>
      </c>
      <c r="E99" s="12">
        <v>6084</v>
      </c>
      <c r="F99" s="5">
        <f>RANK(Table1[[#This Row],[2025 Approved Average Premium]],Table1[2025 Approved Average Premium])</f>
        <v>91</v>
      </c>
      <c r="G99" s="13">
        <v>2215</v>
      </c>
      <c r="H99" s="5">
        <f>RANK(Table1[[#This Row],[Average Increase in Premium from 2023 to 2025]],Table1[Average Increase in Premium from 2023 to 2025])</f>
        <v>98</v>
      </c>
      <c r="I99" s="14">
        <v>0.57249935383820105</v>
      </c>
      <c r="J99" s="6">
        <f>RANK(Table1[[#This Row],[Average Percent Increase in Premium from 2023 to 2025]],Table1[Average Percent Increase in Premium from 2023 to 2025])</f>
        <v>165</v>
      </c>
      <c r="K99" s="12">
        <v>6753.24</v>
      </c>
      <c r="L99" s="5">
        <f>RANK(Table1[[#This Row],[2026 Projected Average Premium]],Table1[2026 Projected Average Premium])</f>
        <v>91</v>
      </c>
      <c r="M99" s="13">
        <v>2884.24</v>
      </c>
      <c r="N99" s="5">
        <f>RANK(Table1[[#This Row],[Average Increase in Premium from 2023 to 2026]],Table1[Average Increase in Premium from 2023 to 2026])</f>
        <v>94</v>
      </c>
      <c r="O99" s="14">
        <v>0.74547428276040306</v>
      </c>
      <c r="P99" s="6">
        <f>RANK(Table1[[#This Row],[Average Percent Increase in Premium from 2023 to 2026]],Table1[Average Percent Increase in Premium from 2023 to 2026])</f>
        <v>165</v>
      </c>
      <c r="Q99" s="18">
        <v>99643</v>
      </c>
      <c r="R99" s="6">
        <v>1014</v>
      </c>
      <c r="S99" s="20">
        <v>6.1057976977810798E-2</v>
      </c>
      <c r="T99" s="6">
        <v>86</v>
      </c>
      <c r="U99" s="20">
        <v>6.777435444537E-2</v>
      </c>
      <c r="V99" s="6">
        <v>86</v>
      </c>
    </row>
    <row r="100" spans="1:22" x14ac:dyDescent="0.2">
      <c r="A100" s="4" t="s">
        <v>3</v>
      </c>
      <c r="B100" s="5">
        <v>92321</v>
      </c>
      <c r="C100" s="10">
        <v>35</v>
      </c>
      <c r="D100" s="6">
        <f>RANK(Table1[[#This Row],[Number of Policies Impacted in Zip Code]],Table1[Number of Policies Impacted in Zip Code])</f>
        <v>1407</v>
      </c>
      <c r="E100" s="12">
        <v>5935.41</v>
      </c>
      <c r="F100" s="5">
        <f>RANK(Table1[[#This Row],[2025 Approved Average Premium]],Table1[2025 Approved Average Premium])</f>
        <v>101</v>
      </c>
      <c r="G100" s="13">
        <v>2213.41</v>
      </c>
      <c r="H100" s="5">
        <f>RANK(Table1[[#This Row],[Average Increase in Premium from 2023 to 2025]],Table1[Average Increase in Premium from 2023 to 2025])</f>
        <v>99</v>
      </c>
      <c r="I100" s="14">
        <v>0.59468296614723304</v>
      </c>
      <c r="J100" s="6">
        <f>RANK(Table1[[#This Row],[Average Percent Increase in Premium from 2023 to 2025]],Table1[Average Percent Increase in Premium from 2023 to 2025])</f>
        <v>139</v>
      </c>
      <c r="K100" s="12">
        <v>6588.3050999999996</v>
      </c>
      <c r="L100" s="5">
        <f>RANK(Table1[[#This Row],[2026 Projected Average Premium]],Table1[2026 Projected Average Premium])</f>
        <v>101</v>
      </c>
      <c r="M100" s="13">
        <v>2866.3051</v>
      </c>
      <c r="N100" s="5">
        <f>RANK(Table1[[#This Row],[Average Increase in Premium from 2023 to 2026]],Table1[Average Increase in Premium from 2023 to 2026])</f>
        <v>96</v>
      </c>
      <c r="O100" s="14">
        <v>0.77009809242342797</v>
      </c>
      <c r="P100" s="6">
        <f>RANK(Table1[[#This Row],[Average Percent Increase in Premium from 2023 to 2026]],Table1[Average Percent Increase in Premium from 2023 to 2026])</f>
        <v>139</v>
      </c>
      <c r="Q100" s="18">
        <v>135945</v>
      </c>
      <c r="R100" s="6">
        <v>561</v>
      </c>
      <c r="S100" s="20">
        <v>4.3660377358490605E-2</v>
      </c>
      <c r="T100" s="6">
        <v>186</v>
      </c>
      <c r="U100" s="20">
        <v>4.84630188679245E-2</v>
      </c>
      <c r="V100" s="6">
        <v>186</v>
      </c>
    </row>
    <row r="101" spans="1:22" x14ac:dyDescent="0.2">
      <c r="A101" s="4" t="s">
        <v>18</v>
      </c>
      <c r="B101" s="5">
        <v>95946</v>
      </c>
      <c r="C101" s="10">
        <v>1395</v>
      </c>
      <c r="D101" s="6">
        <f>RANK(Table1[[#This Row],[Number of Policies Impacted in Zip Code]],Table1[Number of Policies Impacted in Zip Code])</f>
        <v>318</v>
      </c>
      <c r="E101" s="12">
        <v>5618.34</v>
      </c>
      <c r="F101" s="5">
        <f>RANK(Table1[[#This Row],[2025 Approved Average Premium]],Table1[2025 Approved Average Premium])</f>
        <v>118</v>
      </c>
      <c r="G101" s="13">
        <v>2193.34</v>
      </c>
      <c r="H101" s="5">
        <f>RANK(Table1[[#This Row],[Average Increase in Premium from 2023 to 2025]],Table1[Average Increase in Premium from 2023 to 2025])</f>
        <v>100</v>
      </c>
      <c r="I101" s="14">
        <v>0.64039124087591204</v>
      </c>
      <c r="J101" s="6">
        <f>RANK(Table1[[#This Row],[Average Percent Increase in Premium from 2023 to 2025]],Table1[Average Percent Increase in Premium from 2023 to 2025])</f>
        <v>99</v>
      </c>
      <c r="K101" s="12">
        <v>6236.3573999999999</v>
      </c>
      <c r="L101" s="5">
        <f>RANK(Table1[[#This Row],[2026 Projected Average Premium]],Table1[2026 Projected Average Premium])</f>
        <v>118</v>
      </c>
      <c r="M101" s="13">
        <v>2811.3573999999999</v>
      </c>
      <c r="N101" s="5">
        <f>RANK(Table1[[#This Row],[Average Increase in Premium from 2023 to 2026]],Table1[Average Increase in Premium from 2023 to 2026])</f>
        <v>101</v>
      </c>
      <c r="O101" s="14">
        <v>0.820834277372263</v>
      </c>
      <c r="P101" s="6">
        <f>RANK(Table1[[#This Row],[Average Percent Increase in Premium from 2023 to 2026]],Table1[Average Percent Increase in Premium from 2023 to 2026])</f>
        <v>99</v>
      </c>
      <c r="Q101" s="18">
        <v>112850</v>
      </c>
      <c r="R101" s="6">
        <v>829</v>
      </c>
      <c r="S101" s="20">
        <v>4.9785910500664603E-2</v>
      </c>
      <c r="T101" s="6">
        <v>137</v>
      </c>
      <c r="U101" s="20">
        <v>5.5262360655737704E-2</v>
      </c>
      <c r="V101" s="6">
        <v>137</v>
      </c>
    </row>
    <row r="102" spans="1:22" x14ac:dyDescent="0.2">
      <c r="A102" s="4" t="s">
        <v>1</v>
      </c>
      <c r="B102" s="5">
        <v>92065</v>
      </c>
      <c r="C102" s="10">
        <v>1922</v>
      </c>
      <c r="D102" s="6">
        <f>RANK(Table1[[#This Row],[Number of Policies Impacted in Zip Code]],Table1[Number of Policies Impacted in Zip Code])</f>
        <v>127</v>
      </c>
      <c r="E102" s="12">
        <v>5652.27</v>
      </c>
      <c r="F102" s="5">
        <f>RANK(Table1[[#This Row],[2025 Approved Average Premium]],Table1[2025 Approved Average Premium])</f>
        <v>116</v>
      </c>
      <c r="G102" s="13">
        <v>2179.27</v>
      </c>
      <c r="H102" s="5">
        <f>RANK(Table1[[#This Row],[Average Increase in Premium from 2023 to 2025]],Table1[Average Increase in Premium from 2023 to 2025])</f>
        <v>101</v>
      </c>
      <c r="I102" s="14">
        <v>0.62748920241865802</v>
      </c>
      <c r="J102" s="6">
        <f>RANK(Table1[[#This Row],[Average Percent Increase in Premium from 2023 to 2025]],Table1[Average Percent Increase in Premium from 2023 to 2025])</f>
        <v>112</v>
      </c>
      <c r="K102" s="12">
        <v>6274.0196999999998</v>
      </c>
      <c r="L102" s="5">
        <f>RANK(Table1[[#This Row],[2026 Projected Average Premium]],Table1[2026 Projected Average Premium])</f>
        <v>116</v>
      </c>
      <c r="M102" s="13">
        <v>2801.0196999999998</v>
      </c>
      <c r="N102" s="5">
        <f>RANK(Table1[[#This Row],[Average Increase in Premium from 2023 to 2026]],Table1[Average Increase in Premium from 2023 to 2026])</f>
        <v>102</v>
      </c>
      <c r="O102" s="14">
        <v>0.80651301468471104</v>
      </c>
      <c r="P102" s="6">
        <f>RANK(Table1[[#This Row],[Average Percent Increase in Premium from 2023 to 2026]],Table1[Average Percent Increase in Premium from 2023 to 2026])</f>
        <v>112</v>
      </c>
      <c r="Q102" s="18">
        <v>144035</v>
      </c>
      <c r="R102" s="6">
        <v>499</v>
      </c>
      <c r="S102" s="20">
        <v>3.9242336931995699E-2</v>
      </c>
      <c r="T102" s="6">
        <v>219</v>
      </c>
      <c r="U102" s="20">
        <v>4.3558993994515197E-2</v>
      </c>
      <c r="V102" s="6">
        <v>219</v>
      </c>
    </row>
    <row r="103" spans="1:22" x14ac:dyDescent="0.2">
      <c r="A103" s="4" t="s">
        <v>27</v>
      </c>
      <c r="B103" s="5">
        <v>96123</v>
      </c>
      <c r="C103" s="10">
        <v>2</v>
      </c>
      <c r="D103" s="6">
        <f>RANK(Table1[[#This Row],[Number of Policies Impacted in Zip Code]],Table1[Number of Policies Impacted in Zip Code])</f>
        <v>1598</v>
      </c>
      <c r="E103" s="12">
        <v>5373.81</v>
      </c>
      <c r="F103" s="5">
        <f>RANK(Table1[[#This Row],[2025 Approved Average Premium]],Table1[2025 Approved Average Premium])</f>
        <v>130</v>
      </c>
      <c r="G103" s="13">
        <v>2152.81</v>
      </c>
      <c r="H103" s="5">
        <f>RANK(Table1[[#This Row],[Average Increase in Premium from 2023 to 2025]],Table1[Average Increase in Premium from 2023 to 2025])</f>
        <v>102</v>
      </c>
      <c r="I103" s="14">
        <v>0.668366966780503</v>
      </c>
      <c r="J103" s="6">
        <f>RANK(Table1[[#This Row],[Average Percent Increase in Premium from 2023 to 2025]],Table1[Average Percent Increase in Premium from 2023 to 2025])</f>
        <v>82</v>
      </c>
      <c r="K103" s="12">
        <v>5964.9291000000003</v>
      </c>
      <c r="L103" s="5">
        <f>RANK(Table1[[#This Row],[2026 Projected Average Premium]],Table1[2026 Projected Average Premium])</f>
        <v>130</v>
      </c>
      <c r="M103" s="13">
        <v>2743.9290999999998</v>
      </c>
      <c r="N103" s="5">
        <f>RANK(Table1[[#This Row],[Average Increase in Premium from 2023 to 2026]],Table1[Average Increase in Premium from 2023 to 2026])</f>
        <v>108</v>
      </c>
      <c r="O103" s="14">
        <v>0.851887333126358</v>
      </c>
      <c r="P103" s="6">
        <f>RANK(Table1[[#This Row],[Average Percent Increase in Premium from 2023 to 2026]],Table1[Average Percent Increase in Premium from 2023 to 2026])</f>
        <v>82</v>
      </c>
      <c r="Q103" s="18">
        <v>57719</v>
      </c>
      <c r="R103" s="6">
        <v>1520</v>
      </c>
      <c r="S103" s="20">
        <v>9.3102964361821902E-2</v>
      </c>
      <c r="T103" s="6">
        <v>20</v>
      </c>
      <c r="U103" s="20">
        <v>0.10334429044162199</v>
      </c>
      <c r="V103" s="6">
        <v>20</v>
      </c>
    </row>
    <row r="104" spans="1:22" x14ac:dyDescent="0.2">
      <c r="A104" s="4" t="s">
        <v>5</v>
      </c>
      <c r="B104" s="5">
        <v>93601</v>
      </c>
      <c r="C104" s="10">
        <v>114</v>
      </c>
      <c r="D104" s="6">
        <f>RANK(Table1[[#This Row],[Number of Policies Impacted in Zip Code]],Table1[Number of Policies Impacted in Zip Code])</f>
        <v>1217</v>
      </c>
      <c r="E104" s="12">
        <v>5997.42</v>
      </c>
      <c r="F104" s="5">
        <f>RANK(Table1[[#This Row],[2025 Approved Average Premium]],Table1[2025 Approved Average Premium])</f>
        <v>96</v>
      </c>
      <c r="G104" s="13">
        <v>2140.42</v>
      </c>
      <c r="H104" s="5">
        <f>RANK(Table1[[#This Row],[Average Increase in Premium from 2023 to 2025]],Table1[Average Increase in Premium from 2023 to 2025])</f>
        <v>103</v>
      </c>
      <c r="I104" s="14">
        <v>0.55494425719471108</v>
      </c>
      <c r="J104" s="6">
        <f>RANK(Table1[[#This Row],[Average Percent Increase in Premium from 2023 to 2025]],Table1[Average Percent Increase in Premium from 2023 to 2025])</f>
        <v>196</v>
      </c>
      <c r="K104" s="12">
        <v>6657.1361999999999</v>
      </c>
      <c r="L104" s="5">
        <f>RANK(Table1[[#This Row],[2026 Projected Average Premium]],Table1[2026 Projected Average Premium])</f>
        <v>96</v>
      </c>
      <c r="M104" s="13">
        <v>2800.1361999999999</v>
      </c>
      <c r="N104" s="5">
        <f>RANK(Table1[[#This Row],[Average Increase in Premium from 2023 to 2026]],Table1[Average Increase in Premium from 2023 to 2026])</f>
        <v>103</v>
      </c>
      <c r="O104" s="14">
        <v>0.72598812548612901</v>
      </c>
      <c r="P104" s="6">
        <f>RANK(Table1[[#This Row],[Average Percent Increase in Premium from 2023 to 2026]],Table1[Average Percent Increase in Premium from 2023 to 2026])</f>
        <v>196</v>
      </c>
      <c r="Q104" s="18">
        <v>96999</v>
      </c>
      <c r="R104" s="6">
        <v>1056</v>
      </c>
      <c r="S104" s="20">
        <v>6.18297095846349E-2</v>
      </c>
      <c r="T104" s="6">
        <v>84</v>
      </c>
      <c r="U104" s="20">
        <v>6.8630977638944698E-2</v>
      </c>
      <c r="V104" s="6">
        <v>84</v>
      </c>
    </row>
    <row r="105" spans="1:22" x14ac:dyDescent="0.2">
      <c r="A105" s="4" t="s">
        <v>7</v>
      </c>
      <c r="B105" s="5">
        <v>95222</v>
      </c>
      <c r="C105" s="10">
        <v>343</v>
      </c>
      <c r="D105" s="6">
        <f>RANK(Table1[[#This Row],[Number of Policies Impacted in Zip Code]],Table1[Number of Policies Impacted in Zip Code])</f>
        <v>984</v>
      </c>
      <c r="E105" s="12">
        <v>5830.11</v>
      </c>
      <c r="F105" s="5">
        <f>RANK(Table1[[#This Row],[2025 Approved Average Premium]],Table1[2025 Approved Average Premium])</f>
        <v>109</v>
      </c>
      <c r="G105" s="13">
        <v>2128.11</v>
      </c>
      <c r="H105" s="5">
        <f>RANK(Table1[[#This Row],[Average Increase in Premium from 2023 to 2025]],Table1[Average Increase in Premium from 2023 to 2025])</f>
        <v>104</v>
      </c>
      <c r="I105" s="14">
        <v>0.57485413290113396</v>
      </c>
      <c r="J105" s="6">
        <f>RANK(Table1[[#This Row],[Average Percent Increase in Premium from 2023 to 2025]],Table1[Average Percent Increase in Premium from 2023 to 2025])</f>
        <v>164</v>
      </c>
      <c r="K105" s="12">
        <v>6471.4220999999998</v>
      </c>
      <c r="L105" s="5">
        <f>RANK(Table1[[#This Row],[2026 Projected Average Premium]],Table1[2026 Projected Average Premium])</f>
        <v>109</v>
      </c>
      <c r="M105" s="13">
        <v>2769.4220999999998</v>
      </c>
      <c r="N105" s="5">
        <f>RANK(Table1[[#This Row],[Average Increase in Premium from 2023 to 2026]],Table1[Average Increase in Premium from 2023 to 2026])</f>
        <v>105</v>
      </c>
      <c r="O105" s="14">
        <v>0.74808808752025902</v>
      </c>
      <c r="P105" s="6">
        <f>RANK(Table1[[#This Row],[Average Percent Increase in Premium from 2023 to 2026]],Table1[Average Percent Increase in Premium from 2023 to 2026])</f>
        <v>164</v>
      </c>
      <c r="Q105" s="18">
        <v>88086</v>
      </c>
      <c r="R105" s="6">
        <v>1192</v>
      </c>
      <c r="S105" s="20">
        <v>6.6186567672501903E-2</v>
      </c>
      <c r="T105" s="6">
        <v>70</v>
      </c>
      <c r="U105" s="20">
        <v>7.3467090116477105E-2</v>
      </c>
      <c r="V105" s="6">
        <v>70</v>
      </c>
    </row>
    <row r="106" spans="1:22" x14ac:dyDescent="0.2">
      <c r="A106" s="4" t="s">
        <v>9</v>
      </c>
      <c r="B106" s="5">
        <v>95327</v>
      </c>
      <c r="C106" s="10">
        <v>339</v>
      </c>
      <c r="D106" s="6">
        <f>RANK(Table1[[#This Row],[Number of Policies Impacted in Zip Code]],Table1[Number of Policies Impacted in Zip Code])</f>
        <v>987</v>
      </c>
      <c r="E106" s="12">
        <v>5389.02</v>
      </c>
      <c r="F106" s="5">
        <f>RANK(Table1[[#This Row],[2025 Approved Average Premium]],Table1[2025 Approved Average Premium])</f>
        <v>129</v>
      </c>
      <c r="G106" s="13">
        <v>2127.02</v>
      </c>
      <c r="H106" s="5">
        <f>RANK(Table1[[#This Row],[Average Increase in Premium from 2023 to 2025]],Table1[Average Increase in Premium from 2023 to 2025])</f>
        <v>105</v>
      </c>
      <c r="I106" s="14">
        <v>0.65206008583691</v>
      </c>
      <c r="J106" s="6">
        <f>RANK(Table1[[#This Row],[Average Percent Increase in Premium from 2023 to 2025]],Table1[Average Percent Increase in Premium from 2023 to 2025])</f>
        <v>94</v>
      </c>
      <c r="K106" s="12">
        <v>5981.8122000000003</v>
      </c>
      <c r="L106" s="5">
        <f>RANK(Table1[[#This Row],[2026 Projected Average Premium]],Table1[2026 Projected Average Premium])</f>
        <v>129</v>
      </c>
      <c r="M106" s="13">
        <v>2719.8121999999998</v>
      </c>
      <c r="N106" s="5">
        <f>RANK(Table1[[#This Row],[Average Increase in Premium from 2023 to 2026]],Table1[Average Increase in Premium from 2023 to 2026])</f>
        <v>110</v>
      </c>
      <c r="O106" s="14">
        <v>0.83378669527896998</v>
      </c>
      <c r="P106" s="6">
        <f>RANK(Table1[[#This Row],[Average Percent Increase in Premium from 2023 to 2026]],Table1[Average Percent Increase in Premium from 2023 to 2026])</f>
        <v>94</v>
      </c>
      <c r="Q106" s="18">
        <v>82542</v>
      </c>
      <c r="R106" s="6">
        <v>1282</v>
      </c>
      <c r="S106" s="20">
        <v>6.5288216907756005E-2</v>
      </c>
      <c r="T106" s="6">
        <v>73</v>
      </c>
      <c r="U106" s="20">
        <v>7.2469920767609206E-2</v>
      </c>
      <c r="V106" s="6">
        <v>73</v>
      </c>
    </row>
    <row r="107" spans="1:22" x14ac:dyDescent="0.2">
      <c r="A107" s="4" t="s">
        <v>9</v>
      </c>
      <c r="B107" s="5">
        <v>95383</v>
      </c>
      <c r="C107" s="10">
        <v>405</v>
      </c>
      <c r="D107" s="6">
        <f>RANK(Table1[[#This Row],[Number of Policies Impacted in Zip Code]],Table1[Number of Policies Impacted in Zip Code])</f>
        <v>942</v>
      </c>
      <c r="E107" s="12">
        <v>5503.68</v>
      </c>
      <c r="F107" s="5">
        <f>RANK(Table1[[#This Row],[2025 Approved Average Premium]],Table1[2025 Approved Average Premium])</f>
        <v>125</v>
      </c>
      <c r="G107" s="13">
        <v>2126.6799999999998</v>
      </c>
      <c r="H107" s="5">
        <f>RANK(Table1[[#This Row],[Average Increase in Premium from 2023 to 2025]],Table1[Average Increase in Premium from 2023 to 2025])</f>
        <v>106</v>
      </c>
      <c r="I107" s="14">
        <v>0.62975421972164591</v>
      </c>
      <c r="J107" s="6">
        <f>RANK(Table1[[#This Row],[Average Percent Increase in Premium from 2023 to 2025]],Table1[Average Percent Increase in Premium from 2023 to 2025])</f>
        <v>109</v>
      </c>
      <c r="K107" s="12">
        <v>6109.0847999999996</v>
      </c>
      <c r="L107" s="5">
        <f>RANK(Table1[[#This Row],[2026 Projected Average Premium]],Table1[2026 Projected Average Premium])</f>
        <v>125</v>
      </c>
      <c r="M107" s="13">
        <v>2732.0848000000001</v>
      </c>
      <c r="N107" s="5">
        <f>RANK(Table1[[#This Row],[Average Increase in Premium from 2023 to 2026]],Table1[Average Increase in Premium from 2023 to 2026])</f>
        <v>109</v>
      </c>
      <c r="O107" s="14">
        <v>0.80902718389102701</v>
      </c>
      <c r="P107" s="6">
        <f>RANK(Table1[[#This Row],[Average Percent Increase in Premium from 2023 to 2026]],Table1[Average Percent Increase in Premium from 2023 to 2026])</f>
        <v>109</v>
      </c>
      <c r="Q107" s="18">
        <v>118022</v>
      </c>
      <c r="R107" s="6">
        <v>748</v>
      </c>
      <c r="S107" s="20">
        <v>4.6632661707139304E-2</v>
      </c>
      <c r="T107" s="6">
        <v>156</v>
      </c>
      <c r="U107" s="20">
        <v>5.1762254494924706E-2</v>
      </c>
      <c r="V107" s="6">
        <v>156</v>
      </c>
    </row>
    <row r="108" spans="1:22" x14ac:dyDescent="0.2">
      <c r="A108" s="4" t="s">
        <v>0</v>
      </c>
      <c r="B108" s="5">
        <v>93063</v>
      </c>
      <c r="C108" s="10">
        <v>2104</v>
      </c>
      <c r="D108" s="6">
        <f>RANK(Table1[[#This Row],[Number of Policies Impacted in Zip Code]],Table1[Number of Policies Impacted in Zip Code])</f>
        <v>93</v>
      </c>
      <c r="E108" s="12">
        <v>4653.09</v>
      </c>
      <c r="F108" s="5">
        <f>RANK(Table1[[#This Row],[2025 Approved Average Premium]],Table1[2025 Approved Average Premium])</f>
        <v>190</v>
      </c>
      <c r="G108" s="13">
        <v>2110.09</v>
      </c>
      <c r="H108" s="5">
        <f>RANK(Table1[[#This Row],[Average Increase in Premium from 2023 to 2025]],Table1[Average Increase in Premium from 2023 to 2025])</f>
        <v>107</v>
      </c>
      <c r="I108" s="14">
        <v>0.82976405819897803</v>
      </c>
      <c r="J108" s="6">
        <f>RANK(Table1[[#This Row],[Average Percent Increase in Premium from 2023 to 2025]],Table1[Average Percent Increase in Premium from 2023 to 2025])</f>
        <v>27</v>
      </c>
      <c r="K108" s="12">
        <v>5164.9299000000001</v>
      </c>
      <c r="L108" s="5">
        <f>RANK(Table1[[#This Row],[2026 Projected Average Premium]],Table1[2026 Projected Average Premium])</f>
        <v>190</v>
      </c>
      <c r="M108" s="13">
        <v>2621.9299000000001</v>
      </c>
      <c r="N108" s="5">
        <f>RANK(Table1[[#This Row],[Average Increase in Premium from 2023 to 2026]],Table1[Average Increase in Premium from 2023 to 2026])</f>
        <v>121</v>
      </c>
      <c r="O108" s="14">
        <v>1.0310381046008701</v>
      </c>
      <c r="P108" s="6">
        <f>RANK(Table1[[#This Row],[Average Percent Increase in Premium from 2023 to 2026]],Table1[Average Percent Increase in Premium from 2023 to 2026])</f>
        <v>27</v>
      </c>
      <c r="Q108" s="18">
        <v>149654</v>
      </c>
      <c r="R108" s="6">
        <v>454</v>
      </c>
      <c r="S108" s="20">
        <v>3.1092319617250501E-2</v>
      </c>
      <c r="T108" s="6">
        <v>329</v>
      </c>
      <c r="U108" s="20">
        <v>3.4512474775148003E-2</v>
      </c>
      <c r="V108" s="6">
        <v>329</v>
      </c>
    </row>
    <row r="109" spans="1:22" x14ac:dyDescent="0.2">
      <c r="A109" s="4" t="s">
        <v>18</v>
      </c>
      <c r="B109" s="5">
        <v>95949</v>
      </c>
      <c r="C109" s="10">
        <v>1861</v>
      </c>
      <c r="D109" s="6">
        <f>RANK(Table1[[#This Row],[Number of Policies Impacted in Zip Code]],Table1[Number of Policies Impacted in Zip Code])</f>
        <v>137</v>
      </c>
      <c r="E109" s="12">
        <v>5873.4</v>
      </c>
      <c r="F109" s="5">
        <f>RANK(Table1[[#This Row],[2025 Approved Average Premium]],Table1[2025 Approved Average Premium])</f>
        <v>104</v>
      </c>
      <c r="G109" s="13">
        <v>2107.4</v>
      </c>
      <c r="H109" s="5">
        <f>RANK(Table1[[#This Row],[Average Increase in Premium from 2023 to 2025]],Table1[Average Increase in Premium from 2023 to 2025])</f>
        <v>108</v>
      </c>
      <c r="I109" s="14">
        <v>0.55958576739245902</v>
      </c>
      <c r="J109" s="6">
        <f>RANK(Table1[[#This Row],[Average Percent Increase in Premium from 2023 to 2025]],Table1[Average Percent Increase in Premium from 2023 to 2025])</f>
        <v>182</v>
      </c>
      <c r="K109" s="12">
        <v>6519.4740000000002</v>
      </c>
      <c r="L109" s="5">
        <f>RANK(Table1[[#This Row],[2026 Projected Average Premium]],Table1[2026 Projected Average Premium])</f>
        <v>104</v>
      </c>
      <c r="M109" s="13">
        <v>2753.4740000000002</v>
      </c>
      <c r="N109" s="5">
        <f>RANK(Table1[[#This Row],[Average Increase in Premium from 2023 to 2026]],Table1[Average Increase in Premium from 2023 to 2026])</f>
        <v>107</v>
      </c>
      <c r="O109" s="14">
        <v>0.731140201805629</v>
      </c>
      <c r="P109" s="6">
        <f>RANK(Table1[[#This Row],[Average Percent Increase in Premium from 2023 to 2026]],Table1[Average Percent Increase in Premium from 2023 to 2026])</f>
        <v>182</v>
      </c>
      <c r="Q109" s="18">
        <v>117963</v>
      </c>
      <c r="R109" s="6">
        <v>751</v>
      </c>
      <c r="S109" s="20">
        <v>4.97901884489204E-2</v>
      </c>
      <c r="T109" s="6">
        <v>136</v>
      </c>
      <c r="U109" s="20">
        <v>5.5267109178301695E-2</v>
      </c>
      <c r="V109" s="6">
        <v>136</v>
      </c>
    </row>
    <row r="110" spans="1:22" x14ac:dyDescent="0.2">
      <c r="A110" s="4" t="s">
        <v>24</v>
      </c>
      <c r="B110" s="5">
        <v>93108</v>
      </c>
      <c r="C110" s="10">
        <v>524</v>
      </c>
      <c r="D110" s="6">
        <f>RANK(Table1[[#This Row],[Number of Policies Impacted in Zip Code]],Table1[Number of Policies Impacted in Zip Code])</f>
        <v>858</v>
      </c>
      <c r="E110" s="12">
        <v>8139.69</v>
      </c>
      <c r="F110" s="5">
        <f>RANK(Table1[[#This Row],[2025 Approved Average Premium]],Table1[2025 Approved Average Premium])</f>
        <v>41</v>
      </c>
      <c r="G110" s="13">
        <v>2100.69</v>
      </c>
      <c r="H110" s="5">
        <f>RANK(Table1[[#This Row],[Average Increase in Premium from 2023 to 2025]],Table1[Average Increase in Premium from 2023 to 2025])</f>
        <v>109</v>
      </c>
      <c r="I110" s="14">
        <v>0.34785394932935904</v>
      </c>
      <c r="J110" s="6">
        <f>RANK(Table1[[#This Row],[Average Percent Increase in Premium from 2023 to 2025]],Table1[Average Percent Increase in Premium from 2023 to 2025])</f>
        <v>1078</v>
      </c>
      <c r="K110" s="12">
        <v>9035.0558999999994</v>
      </c>
      <c r="L110" s="5">
        <f>RANK(Table1[[#This Row],[2026 Projected Average Premium]],Table1[2026 Projected Average Premium])</f>
        <v>41</v>
      </c>
      <c r="M110" s="13">
        <v>2996.0558999999998</v>
      </c>
      <c r="N110" s="5">
        <f>RANK(Table1[[#This Row],[Average Increase in Premium from 2023 to 2026]],Table1[Average Increase in Premium from 2023 to 2026])</f>
        <v>85</v>
      </c>
      <c r="O110" s="14">
        <v>0.49611788375558902</v>
      </c>
      <c r="P110" s="6">
        <f>RANK(Table1[[#This Row],[Average Percent Increase in Premium from 2023 to 2026]],Table1[Average Percent Increase in Premium from 2023 to 2026])</f>
        <v>1078</v>
      </c>
      <c r="Q110" s="18">
        <v>321885</v>
      </c>
      <c r="R110" s="6">
        <v>26</v>
      </c>
      <c r="S110" s="20">
        <v>2.52875716482595E-2</v>
      </c>
      <c r="T110" s="6">
        <v>444</v>
      </c>
      <c r="U110" s="20">
        <v>2.8069204529568001E-2</v>
      </c>
      <c r="V110" s="6">
        <v>444</v>
      </c>
    </row>
    <row r="111" spans="1:22" x14ac:dyDescent="0.2">
      <c r="A111" s="4" t="s">
        <v>19</v>
      </c>
      <c r="B111" s="5">
        <v>95717</v>
      </c>
      <c r="C111" s="10">
        <v>6</v>
      </c>
      <c r="D111" s="6">
        <f>RANK(Table1[[#This Row],[Number of Policies Impacted in Zip Code]],Table1[Number of Policies Impacted in Zip Code])</f>
        <v>1568</v>
      </c>
      <c r="E111" s="12">
        <v>6330.87</v>
      </c>
      <c r="F111" s="5">
        <f>RANK(Table1[[#This Row],[2025 Approved Average Premium]],Table1[2025 Approved Average Premium])</f>
        <v>79</v>
      </c>
      <c r="G111" s="13">
        <v>2096.87</v>
      </c>
      <c r="H111" s="5">
        <f>RANK(Table1[[#This Row],[Average Increase in Premium from 2023 to 2025]],Table1[Average Increase in Premium from 2023 to 2025])</f>
        <v>110</v>
      </c>
      <c r="I111" s="14">
        <v>0.495245630609353</v>
      </c>
      <c r="J111" s="6">
        <f>RANK(Table1[[#This Row],[Average Percent Increase in Premium from 2023 to 2025]],Table1[Average Percent Increase in Premium from 2023 to 2025])</f>
        <v>300</v>
      </c>
      <c r="K111" s="12">
        <v>7027.2656999999999</v>
      </c>
      <c r="L111" s="5">
        <f>RANK(Table1[[#This Row],[2026 Projected Average Premium]],Table1[2026 Projected Average Premium])</f>
        <v>79</v>
      </c>
      <c r="M111" s="13">
        <v>2793.2656999999999</v>
      </c>
      <c r="N111" s="5">
        <f>RANK(Table1[[#This Row],[Average Increase in Premium from 2023 to 2026]],Table1[Average Increase in Premium from 2023 to 2026])</f>
        <v>104</v>
      </c>
      <c r="O111" s="14">
        <v>0.65972264997638208</v>
      </c>
      <c r="P111" s="6">
        <f>RANK(Table1[[#This Row],[Average Percent Increase in Premium from 2023 to 2026]],Table1[Average Percent Increase in Premium from 2023 to 2026])</f>
        <v>300</v>
      </c>
      <c r="Q111" s="18">
        <v>48316</v>
      </c>
      <c r="R111" s="6">
        <v>1563</v>
      </c>
      <c r="S111" s="20">
        <v>0.13103050749234199</v>
      </c>
      <c r="T111" s="6">
        <v>5</v>
      </c>
      <c r="U111" s="20">
        <v>0.1454438633165</v>
      </c>
      <c r="V111" s="6">
        <v>5</v>
      </c>
    </row>
    <row r="112" spans="1:22" x14ac:dyDescent="0.2">
      <c r="A112" s="4" t="s">
        <v>8</v>
      </c>
      <c r="B112" s="5">
        <v>91320</v>
      </c>
      <c r="C112" s="10">
        <v>2579</v>
      </c>
      <c r="D112" s="6">
        <f>RANK(Table1[[#This Row],[Number of Policies Impacted in Zip Code]],Table1[Number of Policies Impacted in Zip Code])</f>
        <v>34</v>
      </c>
      <c r="E112" s="12">
        <v>4613.3100000000004</v>
      </c>
      <c r="F112" s="5">
        <f>RANK(Table1[[#This Row],[2025 Approved Average Premium]],Table1[2025 Approved Average Premium])</f>
        <v>194</v>
      </c>
      <c r="G112" s="13">
        <v>2092.31</v>
      </c>
      <c r="H112" s="5">
        <f>RANK(Table1[[#This Row],[Average Increase in Premium from 2023 to 2025]],Table1[Average Increase in Premium from 2023 to 2025])</f>
        <v>111</v>
      </c>
      <c r="I112" s="14">
        <v>0.82995239984133307</v>
      </c>
      <c r="J112" s="6">
        <f>RANK(Table1[[#This Row],[Average Percent Increase in Premium from 2023 to 2025]],Table1[Average Percent Increase in Premium from 2023 to 2025])</f>
        <v>26</v>
      </c>
      <c r="K112" s="12">
        <v>5120.7740999999996</v>
      </c>
      <c r="L112" s="5">
        <f>RANK(Table1[[#This Row],[2026 Projected Average Premium]],Table1[2026 Projected Average Premium])</f>
        <v>194</v>
      </c>
      <c r="M112" s="13">
        <v>2599.7741000000001</v>
      </c>
      <c r="N112" s="5">
        <f>RANK(Table1[[#This Row],[Average Increase in Premium from 2023 to 2026]],Table1[Average Increase in Premium from 2023 to 2026])</f>
        <v>126</v>
      </c>
      <c r="O112" s="14">
        <v>1.03124716382388</v>
      </c>
      <c r="P112" s="6">
        <f>RANK(Table1[[#This Row],[Average Percent Increase in Premium from 2023 to 2026]],Table1[Average Percent Increase in Premium from 2023 to 2026])</f>
        <v>26</v>
      </c>
      <c r="Q112" s="18">
        <v>185652</v>
      </c>
      <c r="R112" s="6">
        <v>219</v>
      </c>
      <c r="S112" s="20">
        <v>2.4849234050804699E-2</v>
      </c>
      <c r="T112" s="6">
        <v>458</v>
      </c>
      <c r="U112" s="20">
        <v>2.7582649796393303E-2</v>
      </c>
      <c r="V112" s="6">
        <v>458</v>
      </c>
    </row>
    <row r="113" spans="1:22" x14ac:dyDescent="0.2">
      <c r="A113" s="4" t="s">
        <v>22</v>
      </c>
      <c r="B113" s="5">
        <v>95665</v>
      </c>
      <c r="C113" s="10">
        <v>316</v>
      </c>
      <c r="D113" s="6">
        <f>RANK(Table1[[#This Row],[Number of Policies Impacted in Zip Code]],Table1[Number of Policies Impacted in Zip Code])</f>
        <v>1003</v>
      </c>
      <c r="E113" s="12">
        <v>5311.8</v>
      </c>
      <c r="F113" s="5">
        <f>RANK(Table1[[#This Row],[2025 Approved Average Premium]],Table1[2025 Approved Average Premium])</f>
        <v>136</v>
      </c>
      <c r="G113" s="13">
        <v>2089.8000000000002</v>
      </c>
      <c r="H113" s="5">
        <f>RANK(Table1[[#This Row],[Average Increase in Premium from 2023 to 2025]],Table1[Average Increase in Premium from 2023 to 2025])</f>
        <v>112</v>
      </c>
      <c r="I113" s="14">
        <v>0.64860335195530694</v>
      </c>
      <c r="J113" s="6">
        <f>RANK(Table1[[#This Row],[Average Percent Increase in Premium from 2023 to 2025]],Table1[Average Percent Increase in Premium from 2023 to 2025])</f>
        <v>96</v>
      </c>
      <c r="K113" s="12">
        <v>5896.098</v>
      </c>
      <c r="L113" s="5">
        <f>RANK(Table1[[#This Row],[2026 Projected Average Premium]],Table1[2026 Projected Average Premium])</f>
        <v>136</v>
      </c>
      <c r="M113" s="13">
        <v>2674.098</v>
      </c>
      <c r="N113" s="5">
        <f>RANK(Table1[[#This Row],[Average Increase in Premium from 2023 to 2026]],Table1[Average Increase in Premium from 2023 to 2026])</f>
        <v>113</v>
      </c>
      <c r="O113" s="14">
        <v>0.82994972067039097</v>
      </c>
      <c r="P113" s="6">
        <f>RANK(Table1[[#This Row],[Average Percent Increase in Premium from 2023 to 2026]],Table1[Average Percent Increase in Premium from 2023 to 2026])</f>
        <v>96</v>
      </c>
      <c r="Q113" s="18">
        <v>101614</v>
      </c>
      <c r="R113" s="6">
        <v>981</v>
      </c>
      <c r="S113" s="20">
        <v>5.2274292912393994E-2</v>
      </c>
      <c r="T113" s="6">
        <v>123</v>
      </c>
      <c r="U113" s="20">
        <v>5.8024465132757302E-2</v>
      </c>
      <c r="V113" s="6">
        <v>123</v>
      </c>
    </row>
    <row r="114" spans="1:22" x14ac:dyDescent="0.2">
      <c r="A114" s="4" t="s">
        <v>9</v>
      </c>
      <c r="B114" s="5">
        <v>95346</v>
      </c>
      <c r="C114" s="10">
        <v>148</v>
      </c>
      <c r="D114" s="6">
        <f>RANK(Table1[[#This Row],[Number of Policies Impacted in Zip Code]],Table1[Number of Policies Impacted in Zip Code])</f>
        <v>1161</v>
      </c>
      <c r="E114" s="12">
        <v>5121.09</v>
      </c>
      <c r="F114" s="5">
        <f>RANK(Table1[[#This Row],[2025 Approved Average Premium]],Table1[2025 Approved Average Premium])</f>
        <v>152</v>
      </c>
      <c r="G114" s="13">
        <v>2075.09</v>
      </c>
      <c r="H114" s="5">
        <f>RANK(Table1[[#This Row],[Average Increase in Premium from 2023 to 2025]],Table1[Average Increase in Premium from 2023 to 2025])</f>
        <v>113</v>
      </c>
      <c r="I114" s="14">
        <v>0.68125082074852206</v>
      </c>
      <c r="J114" s="6">
        <f>RANK(Table1[[#This Row],[Average Percent Increase in Premium from 2023 to 2025]],Table1[Average Percent Increase in Premium from 2023 to 2025])</f>
        <v>71</v>
      </c>
      <c r="K114" s="12">
        <v>5684.4098999999997</v>
      </c>
      <c r="L114" s="5">
        <f>RANK(Table1[[#This Row],[2026 Projected Average Premium]],Table1[2026 Projected Average Premium])</f>
        <v>152</v>
      </c>
      <c r="M114" s="13">
        <v>2638.4099000000001</v>
      </c>
      <c r="N114" s="5">
        <f>RANK(Table1[[#This Row],[Average Increase in Premium from 2023 to 2026]],Table1[Average Increase in Premium from 2023 to 2026])</f>
        <v>117</v>
      </c>
      <c r="O114" s="14">
        <v>0.86618841103085997</v>
      </c>
      <c r="P114" s="6">
        <f>RANK(Table1[[#This Row],[Average Percent Increase in Premium from 2023 to 2026]],Table1[Average Percent Increase in Premium from 2023 to 2026])</f>
        <v>71</v>
      </c>
      <c r="Q114" s="18">
        <v>137231</v>
      </c>
      <c r="R114" s="6">
        <v>552</v>
      </c>
      <c r="S114" s="20">
        <v>3.7317297112168496E-2</v>
      </c>
      <c r="T114" s="6">
        <v>240</v>
      </c>
      <c r="U114" s="20">
        <v>4.1422199794507099E-2</v>
      </c>
      <c r="V114" s="6">
        <v>240</v>
      </c>
    </row>
    <row r="115" spans="1:22" x14ac:dyDescent="0.2">
      <c r="A115" s="4" t="s">
        <v>7</v>
      </c>
      <c r="B115" s="5">
        <v>95249</v>
      </c>
      <c r="C115" s="10">
        <v>164</v>
      </c>
      <c r="D115" s="6">
        <f>RANK(Table1[[#This Row],[Number of Policies Impacted in Zip Code]],Table1[Number of Policies Impacted in Zip Code])</f>
        <v>1135</v>
      </c>
      <c r="E115" s="12">
        <v>5314.14</v>
      </c>
      <c r="F115" s="5">
        <f>RANK(Table1[[#This Row],[2025 Approved Average Premium]],Table1[2025 Approved Average Premium])</f>
        <v>135</v>
      </c>
      <c r="G115" s="13">
        <v>2051.14</v>
      </c>
      <c r="H115" s="5">
        <f>RANK(Table1[[#This Row],[Average Increase in Premium from 2023 to 2025]],Table1[Average Increase in Premium from 2023 to 2025])</f>
        <v>114</v>
      </c>
      <c r="I115" s="14">
        <v>0.62860557768924297</v>
      </c>
      <c r="J115" s="6">
        <f>RANK(Table1[[#This Row],[Average Percent Increase in Premium from 2023 to 2025]],Table1[Average Percent Increase in Premium from 2023 to 2025])</f>
        <v>111</v>
      </c>
      <c r="K115" s="12">
        <v>5898.6953999999996</v>
      </c>
      <c r="L115" s="5">
        <f>RANK(Table1[[#This Row],[2026 Projected Average Premium]],Table1[2026 Projected Average Premium])</f>
        <v>135</v>
      </c>
      <c r="M115" s="13">
        <v>2635.6954000000001</v>
      </c>
      <c r="N115" s="5">
        <f>RANK(Table1[[#This Row],[Average Increase in Premium from 2023 to 2026]],Table1[Average Increase in Premium from 2023 to 2026])</f>
        <v>120</v>
      </c>
      <c r="O115" s="14">
        <v>0.80775219123506004</v>
      </c>
      <c r="P115" s="6">
        <f>RANK(Table1[[#This Row],[Average Percent Increase in Premium from 2023 to 2026]],Table1[Average Percent Increase in Premium from 2023 to 2026])</f>
        <v>111</v>
      </c>
      <c r="Q115" s="18">
        <v>75461</v>
      </c>
      <c r="R115" s="6">
        <v>1360</v>
      </c>
      <c r="S115" s="20">
        <v>7.0422337366321697E-2</v>
      </c>
      <c r="T115" s="6">
        <v>59</v>
      </c>
      <c r="U115" s="20">
        <v>7.8168794476616996E-2</v>
      </c>
      <c r="V115" s="6">
        <v>59</v>
      </c>
    </row>
    <row r="116" spans="1:22" x14ac:dyDescent="0.2">
      <c r="A116" s="4" t="s">
        <v>0</v>
      </c>
      <c r="B116" s="5">
        <v>91381</v>
      </c>
      <c r="C116" s="10">
        <v>963</v>
      </c>
      <c r="D116" s="6">
        <f>RANK(Table1[[#This Row],[Number of Policies Impacted in Zip Code]],Table1[Number of Policies Impacted in Zip Code])</f>
        <v>548</v>
      </c>
      <c r="E116" s="12">
        <v>5851.17</v>
      </c>
      <c r="F116" s="5">
        <f>RANK(Table1[[#This Row],[2025 Approved Average Premium]],Table1[2025 Approved Average Premium])</f>
        <v>107</v>
      </c>
      <c r="G116" s="13">
        <v>2048.17</v>
      </c>
      <c r="H116" s="5">
        <f>RANK(Table1[[#This Row],[Average Increase in Premium from 2023 to 2025]],Table1[Average Increase in Premium from 2023 to 2025])</f>
        <v>115</v>
      </c>
      <c r="I116" s="14">
        <v>0.53856692085195901</v>
      </c>
      <c r="J116" s="6">
        <f>RANK(Table1[[#This Row],[Average Percent Increase in Premium from 2023 to 2025]],Table1[Average Percent Increase in Premium from 2023 to 2025])</f>
        <v>212</v>
      </c>
      <c r="K116" s="12">
        <v>6494.7987000000003</v>
      </c>
      <c r="L116" s="5">
        <f>RANK(Table1[[#This Row],[2026 Projected Average Premium]],Table1[2026 Projected Average Premium])</f>
        <v>107</v>
      </c>
      <c r="M116" s="13">
        <v>2691.7986999999998</v>
      </c>
      <c r="N116" s="5">
        <f>RANK(Table1[[#This Row],[Average Increase in Premium from 2023 to 2026]],Table1[Average Increase in Premium from 2023 to 2026])</f>
        <v>111</v>
      </c>
      <c r="O116" s="14">
        <v>0.70780928214567496</v>
      </c>
      <c r="P116" s="6">
        <f>RANK(Table1[[#This Row],[Average Percent Increase in Premium from 2023 to 2026]],Table1[Average Percent Increase in Premium from 2023 to 2026])</f>
        <v>212</v>
      </c>
      <c r="Q116" s="18">
        <v>178719</v>
      </c>
      <c r="R116" s="6">
        <v>251</v>
      </c>
      <c r="S116" s="20">
        <v>3.27394960804391E-2</v>
      </c>
      <c r="T116" s="6">
        <v>303</v>
      </c>
      <c r="U116" s="20">
        <v>3.6340840649287401E-2</v>
      </c>
      <c r="V116" s="6">
        <v>303</v>
      </c>
    </row>
    <row r="117" spans="1:22" x14ac:dyDescent="0.2">
      <c r="A117" s="4" t="s">
        <v>7</v>
      </c>
      <c r="B117" s="5">
        <v>95223</v>
      </c>
      <c r="C117" s="10">
        <v>1433</v>
      </c>
      <c r="D117" s="6">
        <f>RANK(Table1[[#This Row],[Number of Policies Impacted in Zip Code]],Table1[Number of Policies Impacted in Zip Code])</f>
        <v>303</v>
      </c>
      <c r="E117" s="12">
        <v>5528.25</v>
      </c>
      <c r="F117" s="5">
        <f>RANK(Table1[[#This Row],[2025 Approved Average Premium]],Table1[2025 Approved Average Premium])</f>
        <v>123</v>
      </c>
      <c r="G117" s="13">
        <v>2041.25</v>
      </c>
      <c r="H117" s="5">
        <f>RANK(Table1[[#This Row],[Average Increase in Premium from 2023 to 2025]],Table1[Average Increase in Premium from 2023 to 2025])</f>
        <v>116</v>
      </c>
      <c r="I117" s="14">
        <v>0.58538858617723</v>
      </c>
      <c r="J117" s="6">
        <f>RANK(Table1[[#This Row],[Average Percent Increase in Premium from 2023 to 2025]],Table1[Average Percent Increase in Premium from 2023 to 2025])</f>
        <v>149</v>
      </c>
      <c r="K117" s="12">
        <v>6136.3575000000001</v>
      </c>
      <c r="L117" s="5">
        <f>RANK(Table1[[#This Row],[2026 Projected Average Premium]],Table1[2026 Projected Average Premium])</f>
        <v>123</v>
      </c>
      <c r="M117" s="13">
        <v>2649.3575000000001</v>
      </c>
      <c r="N117" s="5">
        <f>RANK(Table1[[#This Row],[Average Increase in Premium from 2023 to 2026]],Table1[Average Increase in Premium from 2023 to 2026])</f>
        <v>114</v>
      </c>
      <c r="O117" s="14">
        <v>0.75978133065672493</v>
      </c>
      <c r="P117" s="6">
        <f>RANK(Table1[[#This Row],[Average Percent Increase in Premium from 2023 to 2026]],Table1[Average Percent Increase in Premium from 2023 to 2026])</f>
        <v>149</v>
      </c>
      <c r="Q117" s="18">
        <v>133368</v>
      </c>
      <c r="R117" s="6">
        <v>591</v>
      </c>
      <c r="S117" s="20">
        <v>4.1451097714594196E-2</v>
      </c>
      <c r="T117" s="6">
        <v>201</v>
      </c>
      <c r="U117" s="20">
        <v>4.6010718463199603E-2</v>
      </c>
      <c r="V117" s="6">
        <v>201</v>
      </c>
    </row>
    <row r="118" spans="1:22" x14ac:dyDescent="0.2">
      <c r="A118" s="4" t="s">
        <v>0</v>
      </c>
      <c r="B118" s="5">
        <v>90069</v>
      </c>
      <c r="C118" s="10">
        <v>521</v>
      </c>
      <c r="D118" s="6">
        <f>RANK(Table1[[#This Row],[Number of Policies Impacted in Zip Code]],Table1[Number of Policies Impacted in Zip Code])</f>
        <v>862</v>
      </c>
      <c r="E118" s="12">
        <v>8614.7099999999991</v>
      </c>
      <c r="F118" s="5">
        <f>RANK(Table1[[#This Row],[2025 Approved Average Premium]],Table1[2025 Approved Average Premium])</f>
        <v>34</v>
      </c>
      <c r="G118" s="13">
        <v>2034.71</v>
      </c>
      <c r="H118" s="5">
        <f>RANK(Table1[[#This Row],[Average Increase in Premium from 2023 to 2025]],Table1[Average Increase in Premium from 2023 to 2025])</f>
        <v>117</v>
      </c>
      <c r="I118" s="14">
        <v>0.30922644376899699</v>
      </c>
      <c r="J118" s="6">
        <f>RANK(Table1[[#This Row],[Average Percent Increase in Premium from 2023 to 2025]],Table1[Average Percent Increase in Premium from 2023 to 2025])</f>
        <v>1425</v>
      </c>
      <c r="K118" s="12">
        <v>9562.3281000000006</v>
      </c>
      <c r="L118" s="5">
        <f>RANK(Table1[[#This Row],[2026 Projected Average Premium]],Table1[2026 Projected Average Premium])</f>
        <v>34</v>
      </c>
      <c r="M118" s="13">
        <v>2982.3281000000002</v>
      </c>
      <c r="N118" s="5">
        <f>RANK(Table1[[#This Row],[Average Increase in Premium from 2023 to 2026]],Table1[Average Increase in Premium from 2023 to 2026])</f>
        <v>86</v>
      </c>
      <c r="O118" s="14">
        <v>0.453241352583587</v>
      </c>
      <c r="P118" s="6">
        <f>RANK(Table1[[#This Row],[Average Percent Increase in Premium from 2023 to 2026]],Table1[Average Percent Increase in Premium from 2023 to 2026])</f>
        <v>1425</v>
      </c>
      <c r="Q118" s="18">
        <v>184768</v>
      </c>
      <c r="R118" s="6">
        <v>225</v>
      </c>
      <c r="S118" s="20">
        <v>4.6624469605126402E-2</v>
      </c>
      <c r="T118" s="6">
        <v>157</v>
      </c>
      <c r="U118" s="20">
        <v>5.17531612616903E-2</v>
      </c>
      <c r="V118" s="6">
        <v>157</v>
      </c>
    </row>
    <row r="119" spans="1:22" x14ac:dyDescent="0.2">
      <c r="A119" s="4" t="s">
        <v>7</v>
      </c>
      <c r="B119" s="5">
        <v>95255</v>
      </c>
      <c r="C119" s="10">
        <v>123</v>
      </c>
      <c r="D119" s="6">
        <f>RANK(Table1[[#This Row],[Number of Policies Impacted in Zip Code]],Table1[Number of Policies Impacted in Zip Code])</f>
        <v>1200</v>
      </c>
      <c r="E119" s="12">
        <v>5205.33</v>
      </c>
      <c r="F119" s="5">
        <f>RANK(Table1[[#This Row],[2025 Approved Average Premium]],Table1[2025 Approved Average Premium])</f>
        <v>146</v>
      </c>
      <c r="G119" s="13">
        <v>2034.33</v>
      </c>
      <c r="H119" s="5">
        <f>RANK(Table1[[#This Row],[Average Increase in Premium from 2023 to 2025]],Table1[Average Increase in Premium from 2023 to 2025])</f>
        <v>118</v>
      </c>
      <c r="I119" s="14">
        <v>0.64154210028382197</v>
      </c>
      <c r="J119" s="6">
        <f>RANK(Table1[[#This Row],[Average Percent Increase in Premium from 2023 to 2025]],Table1[Average Percent Increase in Premium from 2023 to 2025])</f>
        <v>98</v>
      </c>
      <c r="K119" s="12">
        <v>5777.9162999999999</v>
      </c>
      <c r="L119" s="5">
        <f>RANK(Table1[[#This Row],[2026 Projected Average Premium]],Table1[2026 Projected Average Premium])</f>
        <v>146</v>
      </c>
      <c r="M119" s="13">
        <v>2606.9162999999999</v>
      </c>
      <c r="N119" s="5">
        <f>RANK(Table1[[#This Row],[Average Increase in Premium from 2023 to 2026]],Table1[Average Increase in Premium from 2023 to 2026])</f>
        <v>123</v>
      </c>
      <c r="O119" s="14">
        <v>0.822111731315043</v>
      </c>
      <c r="P119" s="6">
        <f>RANK(Table1[[#This Row],[Average Percent Increase in Premium from 2023 to 2026]],Table1[Average Percent Increase in Premium from 2023 to 2026])</f>
        <v>98</v>
      </c>
      <c r="Q119" s="18">
        <v>71877</v>
      </c>
      <c r="R119" s="6">
        <v>1411</v>
      </c>
      <c r="S119" s="20">
        <v>7.2419967444384198E-2</v>
      </c>
      <c r="T119" s="6">
        <v>55</v>
      </c>
      <c r="U119" s="20">
        <v>8.0386163863266399E-2</v>
      </c>
      <c r="V119" s="6">
        <v>55</v>
      </c>
    </row>
    <row r="120" spans="1:22" x14ac:dyDescent="0.2">
      <c r="A120" s="4" t="s">
        <v>15</v>
      </c>
      <c r="B120" s="5">
        <v>96047</v>
      </c>
      <c r="C120" s="10">
        <v>40</v>
      </c>
      <c r="D120" s="6">
        <f>RANK(Table1[[#This Row],[Number of Policies Impacted in Zip Code]],Table1[Number of Policies Impacted in Zip Code])</f>
        <v>1382</v>
      </c>
      <c r="E120" s="12">
        <v>4973.67</v>
      </c>
      <c r="F120" s="5">
        <f>RANK(Table1[[#This Row],[2025 Approved Average Premium]],Table1[2025 Approved Average Premium])</f>
        <v>161</v>
      </c>
      <c r="G120" s="13">
        <v>2023.67</v>
      </c>
      <c r="H120" s="5">
        <f>RANK(Table1[[#This Row],[Average Increase in Premium from 2023 to 2025]],Table1[Average Increase in Premium from 2023 to 2025])</f>
        <v>119</v>
      </c>
      <c r="I120" s="14">
        <v>0.68598983050847495</v>
      </c>
      <c r="J120" s="6">
        <f>RANK(Table1[[#This Row],[Average Percent Increase in Premium from 2023 to 2025]],Table1[Average Percent Increase in Premium from 2023 to 2025])</f>
        <v>67</v>
      </c>
      <c r="K120" s="12">
        <v>5520.7736999999997</v>
      </c>
      <c r="L120" s="5">
        <f>RANK(Table1[[#This Row],[2026 Projected Average Premium]],Table1[2026 Projected Average Premium])</f>
        <v>161</v>
      </c>
      <c r="M120" s="13">
        <v>2570.7737000000002</v>
      </c>
      <c r="N120" s="5">
        <f>RANK(Table1[[#This Row],[Average Increase in Premium from 2023 to 2026]],Table1[Average Increase in Premium from 2023 to 2026])</f>
        <v>131</v>
      </c>
      <c r="O120" s="14">
        <v>0.87144871186440698</v>
      </c>
      <c r="P120" s="6">
        <f>RANK(Table1[[#This Row],[Average Percent Increase in Premium from 2023 to 2026]],Table1[Average Percent Increase in Premium from 2023 to 2026])</f>
        <v>67</v>
      </c>
      <c r="Q120" s="18">
        <v>161336</v>
      </c>
      <c r="R120" s="6">
        <v>354</v>
      </c>
      <c r="S120" s="20">
        <v>3.0828023503743699E-2</v>
      </c>
      <c r="T120" s="6">
        <v>334</v>
      </c>
      <c r="U120" s="20">
        <v>3.4219106089155599E-2</v>
      </c>
      <c r="V120" s="6">
        <v>334</v>
      </c>
    </row>
    <row r="121" spans="1:22" x14ac:dyDescent="0.2">
      <c r="A121" s="4" t="s">
        <v>9</v>
      </c>
      <c r="B121" s="5">
        <v>95370</v>
      </c>
      <c r="C121" s="10">
        <v>2288</v>
      </c>
      <c r="D121" s="6">
        <f>RANK(Table1[[#This Row],[Number of Policies Impacted in Zip Code]],Table1[Number of Policies Impacted in Zip Code])</f>
        <v>62</v>
      </c>
      <c r="E121" s="12">
        <v>5213.5200000000004</v>
      </c>
      <c r="F121" s="5">
        <f>RANK(Table1[[#This Row],[2025 Approved Average Premium]],Table1[2025 Approved Average Premium])</f>
        <v>143</v>
      </c>
      <c r="G121" s="13">
        <v>2021.52</v>
      </c>
      <c r="H121" s="5">
        <f>RANK(Table1[[#This Row],[Average Increase in Premium from 2023 to 2025]],Table1[Average Increase in Premium from 2023 to 2025])</f>
        <v>120</v>
      </c>
      <c r="I121" s="14">
        <v>0.63330827067669193</v>
      </c>
      <c r="J121" s="6">
        <f>RANK(Table1[[#This Row],[Average Percent Increase in Premium from 2023 to 2025]],Table1[Average Percent Increase in Premium from 2023 to 2025])</f>
        <v>107</v>
      </c>
      <c r="K121" s="12">
        <v>5787.0072</v>
      </c>
      <c r="L121" s="5">
        <f>RANK(Table1[[#This Row],[2026 Projected Average Premium]],Table1[2026 Projected Average Premium])</f>
        <v>143</v>
      </c>
      <c r="M121" s="13">
        <v>2595.0072</v>
      </c>
      <c r="N121" s="5">
        <f>RANK(Table1[[#This Row],[Average Increase in Premium from 2023 to 2026]],Table1[Average Increase in Premium from 2023 to 2026])</f>
        <v>127</v>
      </c>
      <c r="O121" s="14">
        <v>0.81297218045112796</v>
      </c>
      <c r="P121" s="6">
        <f>RANK(Table1[[#This Row],[Average Percent Increase in Premium from 2023 to 2026]],Table1[Average Percent Increase in Premium from 2023 to 2026])</f>
        <v>107</v>
      </c>
      <c r="Q121" s="18">
        <v>99205</v>
      </c>
      <c r="R121" s="6">
        <v>1018</v>
      </c>
      <c r="S121" s="20">
        <v>5.2552996320750001E-2</v>
      </c>
      <c r="T121" s="6">
        <v>121</v>
      </c>
      <c r="U121" s="20">
        <v>5.8333825916032506E-2</v>
      </c>
      <c r="V121" s="6">
        <v>121</v>
      </c>
    </row>
    <row r="122" spans="1:22" x14ac:dyDescent="0.2">
      <c r="A122" s="4" t="s">
        <v>10</v>
      </c>
      <c r="B122" s="5">
        <v>95461</v>
      </c>
      <c r="C122" s="10">
        <v>138</v>
      </c>
      <c r="D122" s="6">
        <f>RANK(Table1[[#This Row],[Number of Policies Impacted in Zip Code]],Table1[Number of Policies Impacted in Zip Code])</f>
        <v>1178</v>
      </c>
      <c r="E122" s="12">
        <v>5711.94</v>
      </c>
      <c r="F122" s="5">
        <f>RANK(Table1[[#This Row],[2025 Approved Average Premium]],Table1[2025 Approved Average Premium])</f>
        <v>114</v>
      </c>
      <c r="G122" s="13">
        <v>2018.94</v>
      </c>
      <c r="H122" s="5">
        <f>RANK(Table1[[#This Row],[Average Increase in Premium from 2023 to 2025]],Table1[Average Increase in Premium from 2023 to 2025])</f>
        <v>121</v>
      </c>
      <c r="I122" s="14">
        <v>0.54669374492282696</v>
      </c>
      <c r="J122" s="6">
        <f>RANK(Table1[[#This Row],[Average Percent Increase in Premium from 2023 to 2025]],Table1[Average Percent Increase in Premium from 2023 to 2025])</f>
        <v>205</v>
      </c>
      <c r="K122" s="12">
        <v>6340.2533999999996</v>
      </c>
      <c r="L122" s="5">
        <f>RANK(Table1[[#This Row],[2026 Projected Average Premium]],Table1[2026 Projected Average Premium])</f>
        <v>114</v>
      </c>
      <c r="M122" s="13">
        <v>2647.2534000000001</v>
      </c>
      <c r="N122" s="5">
        <f>RANK(Table1[[#This Row],[Average Increase in Premium from 2023 to 2026]],Table1[Average Increase in Premium from 2023 to 2026])</f>
        <v>115</v>
      </c>
      <c r="O122" s="14">
        <v>0.71683005686433798</v>
      </c>
      <c r="P122" s="6">
        <f>RANK(Table1[[#This Row],[Average Percent Increase in Premium from 2023 to 2026]],Table1[Average Percent Increase in Premium from 2023 to 2026])</f>
        <v>205</v>
      </c>
      <c r="Q122" s="18">
        <v>116571</v>
      </c>
      <c r="R122" s="6">
        <v>772</v>
      </c>
      <c r="S122" s="20">
        <v>4.8999665439946501E-2</v>
      </c>
      <c r="T122" s="6">
        <v>143</v>
      </c>
      <c r="U122" s="20">
        <v>5.4389628638340605E-2</v>
      </c>
      <c r="V122" s="6">
        <v>143</v>
      </c>
    </row>
    <row r="123" spans="1:22" x14ac:dyDescent="0.2">
      <c r="A123" s="4" t="s">
        <v>28</v>
      </c>
      <c r="B123" s="5">
        <v>95979</v>
      </c>
      <c r="C123" s="10">
        <v>49</v>
      </c>
      <c r="D123" s="6">
        <f>RANK(Table1[[#This Row],[Number of Policies Impacted in Zip Code]],Table1[Number of Policies Impacted in Zip Code])</f>
        <v>1348</v>
      </c>
      <c r="E123" s="12">
        <v>4369.95</v>
      </c>
      <c r="F123" s="5">
        <f>RANK(Table1[[#This Row],[2025 Approved Average Premium]],Table1[2025 Approved Average Premium])</f>
        <v>225</v>
      </c>
      <c r="G123" s="13">
        <v>1984.95</v>
      </c>
      <c r="H123" s="5">
        <f>RANK(Table1[[#This Row],[Average Increase in Premium from 2023 to 2025]],Table1[Average Increase in Premium from 2023 to 2025])</f>
        <v>122</v>
      </c>
      <c r="I123" s="14">
        <v>0.83226415094339601</v>
      </c>
      <c r="J123" s="6">
        <f>RANK(Table1[[#This Row],[Average Percent Increase in Premium from 2023 to 2025]],Table1[Average Percent Increase in Premium from 2023 to 2025])</f>
        <v>24</v>
      </c>
      <c r="K123" s="12">
        <v>4850.6445000000003</v>
      </c>
      <c r="L123" s="5">
        <f>RANK(Table1[[#This Row],[2026 Projected Average Premium]],Table1[2026 Projected Average Premium])</f>
        <v>225</v>
      </c>
      <c r="M123" s="13">
        <v>2465.6444999999999</v>
      </c>
      <c r="N123" s="5">
        <f>RANK(Table1[[#This Row],[Average Increase in Premium from 2023 to 2026]],Table1[Average Increase in Premium from 2023 to 2026])</f>
        <v>141</v>
      </c>
      <c r="O123" s="14">
        <v>1.03381320754717</v>
      </c>
      <c r="P123" s="6">
        <f>RANK(Table1[[#This Row],[Average Percent Increase in Premium from 2023 to 2026]],Table1[Average Percent Increase in Premium from 2023 to 2026])</f>
        <v>24</v>
      </c>
      <c r="Q123" s="18">
        <v>61769</v>
      </c>
      <c r="R123" s="6">
        <v>1490</v>
      </c>
      <c r="S123" s="20">
        <v>7.0746652851754105E-2</v>
      </c>
      <c r="T123" s="6">
        <v>56</v>
      </c>
      <c r="U123" s="20">
        <v>7.8528784665447104E-2</v>
      </c>
      <c r="V123" s="6">
        <v>56</v>
      </c>
    </row>
    <row r="124" spans="1:22" x14ac:dyDescent="0.2">
      <c r="A124" s="4" t="s">
        <v>25</v>
      </c>
      <c r="B124" s="5">
        <v>93664</v>
      </c>
      <c r="C124" s="10">
        <v>254</v>
      </c>
      <c r="D124" s="6">
        <f>RANK(Table1[[#This Row],[Number of Policies Impacted in Zip Code]],Table1[Number of Policies Impacted in Zip Code])</f>
        <v>1045</v>
      </c>
      <c r="E124" s="12">
        <v>5515.38</v>
      </c>
      <c r="F124" s="5">
        <f>RANK(Table1[[#This Row],[2025 Approved Average Premium]],Table1[2025 Approved Average Premium])</f>
        <v>124</v>
      </c>
      <c r="G124" s="13">
        <v>1976.38</v>
      </c>
      <c r="H124" s="5">
        <f>RANK(Table1[[#This Row],[Average Increase in Premium from 2023 to 2025]],Table1[Average Increase in Premium from 2023 to 2025])</f>
        <v>123</v>
      </c>
      <c r="I124" s="14">
        <v>0.55845719129697702</v>
      </c>
      <c r="J124" s="6">
        <f>RANK(Table1[[#This Row],[Average Percent Increase in Premium from 2023 to 2025]],Table1[Average Percent Increase in Premium from 2023 to 2025])</f>
        <v>186</v>
      </c>
      <c r="K124" s="12">
        <v>6122.0717999999997</v>
      </c>
      <c r="L124" s="5">
        <f>RANK(Table1[[#This Row],[2026 Projected Average Premium]],Table1[2026 Projected Average Premium])</f>
        <v>124</v>
      </c>
      <c r="M124" s="13">
        <v>2583.0718000000002</v>
      </c>
      <c r="N124" s="5">
        <f>RANK(Table1[[#This Row],[Average Increase in Premium from 2023 to 2026]],Table1[Average Increase in Premium from 2023 to 2026])</f>
        <v>129</v>
      </c>
      <c r="O124" s="14">
        <v>0.72988748233964396</v>
      </c>
      <c r="P124" s="6">
        <f>RANK(Table1[[#This Row],[Average Percent Increase in Premium from 2023 to 2026]],Table1[Average Percent Increase in Premium from 2023 to 2026])</f>
        <v>186</v>
      </c>
      <c r="Q124" s="18">
        <v>127311</v>
      </c>
      <c r="R124" s="6">
        <v>651</v>
      </c>
      <c r="S124" s="20">
        <v>4.3322100996771702E-2</v>
      </c>
      <c r="T124" s="6">
        <v>189</v>
      </c>
      <c r="U124" s="20">
        <v>4.80875321064166E-2</v>
      </c>
      <c r="V124" s="6">
        <v>189</v>
      </c>
    </row>
    <row r="125" spans="1:22" x14ac:dyDescent="0.2">
      <c r="A125" s="4" t="s">
        <v>5</v>
      </c>
      <c r="B125" s="5">
        <v>95389</v>
      </c>
      <c r="C125" s="10">
        <v>56</v>
      </c>
      <c r="D125" s="6">
        <f>RANK(Table1[[#This Row],[Number of Policies Impacted in Zip Code]],Table1[Number of Policies Impacted in Zip Code])</f>
        <v>1332</v>
      </c>
      <c r="E125" s="12">
        <v>6100.38</v>
      </c>
      <c r="F125" s="5">
        <f>RANK(Table1[[#This Row],[2025 Approved Average Premium]],Table1[2025 Approved Average Premium])</f>
        <v>88</v>
      </c>
      <c r="G125" s="13">
        <v>1975.38</v>
      </c>
      <c r="H125" s="5">
        <f>RANK(Table1[[#This Row],[Average Increase in Premium from 2023 to 2025]],Table1[Average Increase in Premium from 2023 to 2025])</f>
        <v>124</v>
      </c>
      <c r="I125" s="14">
        <v>0.47887999999999997</v>
      </c>
      <c r="J125" s="6">
        <f>RANK(Table1[[#This Row],[Average Percent Increase in Premium from 2023 to 2025]],Table1[Average Percent Increase in Premium from 2023 to 2025])</f>
        <v>330</v>
      </c>
      <c r="K125" s="12">
        <v>6771.4218000000001</v>
      </c>
      <c r="L125" s="5">
        <f>RANK(Table1[[#This Row],[2026 Projected Average Premium]],Table1[2026 Projected Average Premium])</f>
        <v>88</v>
      </c>
      <c r="M125" s="13">
        <v>2646.4218000000001</v>
      </c>
      <c r="N125" s="5">
        <f>RANK(Table1[[#This Row],[Average Increase in Premium from 2023 to 2026]],Table1[Average Increase in Premium from 2023 to 2026])</f>
        <v>116</v>
      </c>
      <c r="O125" s="14">
        <v>0.64155680000000004</v>
      </c>
      <c r="P125" s="6">
        <f>RANK(Table1[[#This Row],[Average Percent Increase in Premium from 2023 to 2026]],Table1[Average Percent Increase in Premium from 2023 to 2026])</f>
        <v>330</v>
      </c>
      <c r="Q125" s="18">
        <v>66365</v>
      </c>
      <c r="R125" s="6">
        <v>1460</v>
      </c>
      <c r="S125" s="20">
        <v>9.1921645445641506E-2</v>
      </c>
      <c r="T125" s="6">
        <v>24</v>
      </c>
      <c r="U125" s="20">
        <v>0.102033026444662</v>
      </c>
      <c r="V125" s="6">
        <v>24</v>
      </c>
    </row>
    <row r="126" spans="1:22" x14ac:dyDescent="0.2">
      <c r="A126" s="4" t="s">
        <v>11</v>
      </c>
      <c r="B126" s="5">
        <v>95977</v>
      </c>
      <c r="C126" s="10">
        <v>135</v>
      </c>
      <c r="D126" s="6">
        <f>RANK(Table1[[#This Row],[Number of Policies Impacted in Zip Code]],Table1[Number of Policies Impacted in Zip Code])</f>
        <v>1182</v>
      </c>
      <c r="E126" s="12">
        <v>5542.29</v>
      </c>
      <c r="F126" s="5">
        <f>RANK(Table1[[#This Row],[2025 Approved Average Premium]],Table1[2025 Approved Average Premium])</f>
        <v>122</v>
      </c>
      <c r="G126" s="13">
        <v>1975.29</v>
      </c>
      <c r="H126" s="5">
        <f>RANK(Table1[[#This Row],[Average Increase in Premium from 2023 to 2025]],Table1[Average Increase in Premium from 2023 to 2025])</f>
        <v>125</v>
      </c>
      <c r="I126" s="14">
        <v>0.55376787216148005</v>
      </c>
      <c r="J126" s="6">
        <f>RANK(Table1[[#This Row],[Average Percent Increase in Premium from 2023 to 2025]],Table1[Average Percent Increase in Premium from 2023 to 2025])</f>
        <v>197</v>
      </c>
      <c r="K126" s="12">
        <v>6151.9418999999998</v>
      </c>
      <c r="L126" s="5">
        <f>RANK(Table1[[#This Row],[2026 Projected Average Premium]],Table1[2026 Projected Average Premium])</f>
        <v>122</v>
      </c>
      <c r="M126" s="13">
        <v>2584.9418999999998</v>
      </c>
      <c r="N126" s="5">
        <f>RANK(Table1[[#This Row],[Average Increase in Premium from 2023 to 2026]],Table1[Average Increase in Premium from 2023 to 2026])</f>
        <v>128</v>
      </c>
      <c r="O126" s="14">
        <v>0.72468233809924298</v>
      </c>
      <c r="P126" s="6">
        <f>RANK(Table1[[#This Row],[Average Percent Increase in Premium from 2023 to 2026]],Table1[Average Percent Increase in Premium from 2023 to 2026])</f>
        <v>197</v>
      </c>
      <c r="Q126" s="18">
        <v>103518</v>
      </c>
      <c r="R126" s="6">
        <v>958</v>
      </c>
      <c r="S126" s="20">
        <v>5.3539384454877402E-2</v>
      </c>
      <c r="T126" s="6">
        <v>115</v>
      </c>
      <c r="U126" s="20">
        <v>5.9428716744913901E-2</v>
      </c>
      <c r="V126" s="6">
        <v>115</v>
      </c>
    </row>
    <row r="127" spans="1:22" x14ac:dyDescent="0.2">
      <c r="A127" s="4" t="s">
        <v>14</v>
      </c>
      <c r="B127" s="5">
        <v>92373</v>
      </c>
      <c r="C127" s="10">
        <v>1350</v>
      </c>
      <c r="D127" s="6">
        <f>RANK(Table1[[#This Row],[Number of Policies Impacted in Zip Code]],Table1[Number of Policies Impacted in Zip Code])</f>
        <v>334</v>
      </c>
      <c r="E127" s="12">
        <v>5308.29</v>
      </c>
      <c r="F127" s="5">
        <f>RANK(Table1[[#This Row],[2025 Approved Average Premium]],Table1[2025 Approved Average Premium])</f>
        <v>138</v>
      </c>
      <c r="G127" s="13">
        <v>1972.29</v>
      </c>
      <c r="H127" s="5">
        <f>RANK(Table1[[#This Row],[Average Increase in Premium from 2023 to 2025]],Table1[Average Increase in Premium from 2023 to 2025])</f>
        <v>126</v>
      </c>
      <c r="I127" s="14">
        <v>0.59121402877697793</v>
      </c>
      <c r="J127" s="6">
        <f>RANK(Table1[[#This Row],[Average Percent Increase in Premium from 2023 to 2025]],Table1[Average Percent Increase in Premium from 2023 to 2025])</f>
        <v>142</v>
      </c>
      <c r="K127" s="12">
        <v>5892.2019</v>
      </c>
      <c r="L127" s="5">
        <f>RANK(Table1[[#This Row],[2026 Projected Average Premium]],Table1[2026 Projected Average Premium])</f>
        <v>138</v>
      </c>
      <c r="M127" s="13">
        <v>2556.2019</v>
      </c>
      <c r="N127" s="5">
        <f>RANK(Table1[[#This Row],[Average Increase in Premium from 2023 to 2026]],Table1[Average Increase in Premium from 2023 to 2026])</f>
        <v>133</v>
      </c>
      <c r="O127" s="14">
        <v>0.76624757194244597</v>
      </c>
      <c r="P127" s="6">
        <f>RANK(Table1[[#This Row],[Average Percent Increase in Premium from 2023 to 2026]],Table1[Average Percent Increase in Premium from 2023 to 2026])</f>
        <v>142</v>
      </c>
      <c r="Q127" s="18">
        <v>152576</v>
      </c>
      <c r="R127" s="6">
        <v>427</v>
      </c>
      <c r="S127" s="20">
        <v>3.47911204907718E-2</v>
      </c>
      <c r="T127" s="6">
        <v>277</v>
      </c>
      <c r="U127" s="20">
        <v>3.8618143744756701E-2</v>
      </c>
      <c r="V127" s="6">
        <v>277</v>
      </c>
    </row>
    <row r="128" spans="1:22" x14ac:dyDescent="0.2">
      <c r="A128" s="4" t="s">
        <v>10</v>
      </c>
      <c r="B128" s="5">
        <v>94515</v>
      </c>
      <c r="C128" s="10">
        <v>328</v>
      </c>
      <c r="D128" s="6">
        <f>RANK(Table1[[#This Row],[Number of Policies Impacted in Zip Code]],Table1[Number of Policies Impacted in Zip Code])</f>
        <v>996</v>
      </c>
      <c r="E128" s="12">
        <v>5935.41</v>
      </c>
      <c r="F128" s="5">
        <f>RANK(Table1[[#This Row],[2025 Approved Average Premium]],Table1[2025 Approved Average Premium])</f>
        <v>101</v>
      </c>
      <c r="G128" s="13">
        <v>1953.41</v>
      </c>
      <c r="H128" s="5">
        <f>RANK(Table1[[#This Row],[Average Increase in Premium from 2023 to 2025]],Table1[Average Increase in Premium from 2023 to 2025])</f>
        <v>127</v>
      </c>
      <c r="I128" s="14">
        <v>0.49056002009040695</v>
      </c>
      <c r="J128" s="6">
        <f>RANK(Table1[[#This Row],[Average Percent Increase in Premium from 2023 to 2025]],Table1[Average Percent Increase in Premium from 2023 to 2025])</f>
        <v>306</v>
      </c>
      <c r="K128" s="12">
        <v>6588.3050999999996</v>
      </c>
      <c r="L128" s="5">
        <f>RANK(Table1[[#This Row],[2026 Projected Average Premium]],Table1[2026 Projected Average Premium])</f>
        <v>101</v>
      </c>
      <c r="M128" s="13">
        <v>2606.3051</v>
      </c>
      <c r="N128" s="5">
        <f>RANK(Table1[[#This Row],[Average Increase in Premium from 2023 to 2026]],Table1[Average Increase in Premium from 2023 to 2026])</f>
        <v>124</v>
      </c>
      <c r="O128" s="14">
        <v>0.65452162230035205</v>
      </c>
      <c r="P128" s="6">
        <f>RANK(Table1[[#This Row],[Average Percent Increase in Premium from 2023 to 2026]],Table1[Average Percent Increase in Premium from 2023 to 2026])</f>
        <v>306</v>
      </c>
      <c r="Q128" s="18">
        <v>169598</v>
      </c>
      <c r="R128" s="6">
        <v>304</v>
      </c>
      <c r="S128" s="20">
        <v>3.4996933926107601E-2</v>
      </c>
      <c r="T128" s="6">
        <v>272</v>
      </c>
      <c r="U128" s="20">
        <v>3.8846596657979501E-2</v>
      </c>
      <c r="V128" s="6">
        <v>272</v>
      </c>
    </row>
    <row r="129" spans="1:22" x14ac:dyDescent="0.2">
      <c r="A129" s="4" t="s">
        <v>19</v>
      </c>
      <c r="B129" s="5">
        <v>95722</v>
      </c>
      <c r="C129" s="10">
        <v>317</v>
      </c>
      <c r="D129" s="6">
        <f>RANK(Table1[[#This Row],[Number of Policies Impacted in Zip Code]],Table1[Number of Policies Impacted in Zip Code])</f>
        <v>1002</v>
      </c>
      <c r="E129" s="12">
        <v>5824.26</v>
      </c>
      <c r="F129" s="5">
        <f>RANK(Table1[[#This Row],[2025 Approved Average Premium]],Table1[2025 Approved Average Premium])</f>
        <v>110</v>
      </c>
      <c r="G129" s="13">
        <v>1941.26</v>
      </c>
      <c r="H129" s="5">
        <f>RANK(Table1[[#This Row],[Average Increase in Premium from 2023 to 2025]],Table1[Average Increase in Premium from 2023 to 2025])</f>
        <v>128</v>
      </c>
      <c r="I129" s="14">
        <v>0.49993819211949497</v>
      </c>
      <c r="J129" s="6">
        <f>RANK(Table1[[#This Row],[Average Percent Increase in Premium from 2023 to 2025]],Table1[Average Percent Increase in Premium from 2023 to 2025])</f>
        <v>286</v>
      </c>
      <c r="K129" s="12">
        <v>6464.9286000000002</v>
      </c>
      <c r="L129" s="5">
        <f>RANK(Table1[[#This Row],[2026 Projected Average Premium]],Table1[2026 Projected Average Premium])</f>
        <v>110</v>
      </c>
      <c r="M129" s="13">
        <v>2581.9286000000002</v>
      </c>
      <c r="N129" s="5">
        <f>RANK(Table1[[#This Row],[Average Increase in Premium from 2023 to 2026]],Table1[Average Increase in Premium from 2023 to 2026])</f>
        <v>130</v>
      </c>
      <c r="O129" s="14">
        <v>0.66493139325263995</v>
      </c>
      <c r="P129" s="6">
        <f>RANK(Table1[[#This Row],[Average Percent Increase in Premium from 2023 to 2026]],Table1[Average Percent Increase in Premium from 2023 to 2026])</f>
        <v>286</v>
      </c>
      <c r="Q129" s="18">
        <v>159519</v>
      </c>
      <c r="R129" s="6">
        <v>368</v>
      </c>
      <c r="S129" s="20">
        <v>3.6511387358245703E-2</v>
      </c>
      <c r="T129" s="6">
        <v>251</v>
      </c>
      <c r="U129" s="20">
        <v>4.0527639967652795E-2</v>
      </c>
      <c r="V129" s="6">
        <v>251</v>
      </c>
    </row>
    <row r="130" spans="1:22" x14ac:dyDescent="0.2">
      <c r="A130" s="4" t="s">
        <v>0</v>
      </c>
      <c r="B130" s="5">
        <v>91316</v>
      </c>
      <c r="C130" s="10">
        <v>789</v>
      </c>
      <c r="D130" s="6">
        <f>RANK(Table1[[#This Row],[Number of Policies Impacted in Zip Code]],Table1[Number of Policies Impacted in Zip Code])</f>
        <v>680</v>
      </c>
      <c r="E130" s="12">
        <v>6109.74</v>
      </c>
      <c r="F130" s="5">
        <f>RANK(Table1[[#This Row],[2025 Approved Average Premium]],Table1[2025 Approved Average Premium])</f>
        <v>87</v>
      </c>
      <c r="G130" s="13">
        <v>1938.74</v>
      </c>
      <c r="H130" s="5">
        <f>RANK(Table1[[#This Row],[Average Increase in Premium from 2023 to 2025]],Table1[Average Increase in Premium from 2023 to 2025])</f>
        <v>129</v>
      </c>
      <c r="I130" s="14">
        <v>0.46481419323903095</v>
      </c>
      <c r="J130" s="6">
        <f>RANK(Table1[[#This Row],[Average Percent Increase in Premium from 2023 to 2025]],Table1[Average Percent Increase in Premium from 2023 to 2025])</f>
        <v>372</v>
      </c>
      <c r="K130" s="12">
        <v>6781.8113999999996</v>
      </c>
      <c r="L130" s="5">
        <f>RANK(Table1[[#This Row],[2026 Projected Average Premium]],Table1[2026 Projected Average Premium])</f>
        <v>87</v>
      </c>
      <c r="M130" s="13">
        <v>2610.8114</v>
      </c>
      <c r="N130" s="5">
        <f>RANK(Table1[[#This Row],[Average Increase in Premium from 2023 to 2026]],Table1[Average Increase in Premium from 2023 to 2026])</f>
        <v>122</v>
      </c>
      <c r="O130" s="14">
        <v>0.62594375449532502</v>
      </c>
      <c r="P130" s="6">
        <f>RANK(Table1[[#This Row],[Average Percent Increase in Premium from 2023 to 2026]],Table1[Average Percent Increase in Premium from 2023 to 2026])</f>
        <v>372</v>
      </c>
      <c r="Q130" s="18">
        <v>142354</v>
      </c>
      <c r="R130" s="6">
        <v>507</v>
      </c>
      <c r="S130" s="20">
        <v>4.29193419222502E-2</v>
      </c>
      <c r="T130" s="6">
        <v>191</v>
      </c>
      <c r="U130" s="20">
        <v>4.7640469533697702E-2</v>
      </c>
      <c r="V130" s="6">
        <v>191</v>
      </c>
    </row>
    <row r="131" spans="1:22" x14ac:dyDescent="0.2">
      <c r="A131" s="4" t="s">
        <v>16</v>
      </c>
      <c r="B131" s="5">
        <v>95458</v>
      </c>
      <c r="C131" s="10">
        <v>146</v>
      </c>
      <c r="D131" s="6">
        <f>RANK(Table1[[#This Row],[Number of Policies Impacted in Zip Code]],Table1[Number of Policies Impacted in Zip Code])</f>
        <v>1167</v>
      </c>
      <c r="E131" s="12">
        <v>4187.43</v>
      </c>
      <c r="F131" s="5">
        <f>RANK(Table1[[#This Row],[2025 Approved Average Premium]],Table1[2025 Approved Average Premium])</f>
        <v>252</v>
      </c>
      <c r="G131" s="13">
        <v>1936.43</v>
      </c>
      <c r="H131" s="5">
        <f>RANK(Table1[[#This Row],[Average Increase in Premium from 2023 to 2025]],Table1[Average Increase in Premium from 2023 to 2025])</f>
        <v>130</v>
      </c>
      <c r="I131" s="14">
        <v>0.86025322079075905</v>
      </c>
      <c r="J131" s="6">
        <f>RANK(Table1[[#This Row],[Average Percent Increase in Premium from 2023 to 2025]],Table1[Average Percent Increase in Premium from 2023 to 2025])</f>
        <v>19</v>
      </c>
      <c r="K131" s="12">
        <v>4648.0473000000002</v>
      </c>
      <c r="L131" s="5">
        <f>RANK(Table1[[#This Row],[2026 Projected Average Premium]],Table1[2026 Projected Average Premium])</f>
        <v>252</v>
      </c>
      <c r="M131" s="13">
        <v>2397.0473000000002</v>
      </c>
      <c r="N131" s="5">
        <f>RANK(Table1[[#This Row],[Average Increase in Premium from 2023 to 2026]],Table1[Average Increase in Premium from 2023 to 2026])</f>
        <v>147</v>
      </c>
      <c r="O131" s="14">
        <v>1.06488107507774</v>
      </c>
      <c r="P131" s="6">
        <f>RANK(Table1[[#This Row],[Average Percent Increase in Premium from 2023 to 2026]],Table1[Average Percent Increase in Premium from 2023 to 2026])</f>
        <v>19</v>
      </c>
      <c r="Q131" s="18">
        <v>59380</v>
      </c>
      <c r="R131" s="6">
        <v>1510</v>
      </c>
      <c r="S131" s="20">
        <v>7.0519198383293999E-2</v>
      </c>
      <c r="T131" s="6">
        <v>57</v>
      </c>
      <c r="U131" s="20">
        <v>7.8276310205456404E-2</v>
      </c>
      <c r="V131" s="6">
        <v>57</v>
      </c>
    </row>
    <row r="132" spans="1:22" x14ac:dyDescent="0.2">
      <c r="A132" s="4" t="s">
        <v>29</v>
      </c>
      <c r="B132" s="5">
        <v>96050</v>
      </c>
      <c r="C132" s="10">
        <v>18</v>
      </c>
      <c r="D132" s="6">
        <f>RANK(Table1[[#This Row],[Number of Policies Impacted in Zip Code]],Table1[Number of Policies Impacted in Zip Code])</f>
        <v>1487</v>
      </c>
      <c r="E132" s="12">
        <v>4441.32</v>
      </c>
      <c r="F132" s="5">
        <f>RANK(Table1[[#This Row],[2025 Approved Average Premium]],Table1[2025 Approved Average Premium])</f>
        <v>213</v>
      </c>
      <c r="G132" s="13">
        <v>1932.32</v>
      </c>
      <c r="H132" s="5">
        <f>RANK(Table1[[#This Row],[Average Increase in Premium from 2023 to 2025]],Table1[Average Increase in Premium from 2023 to 2025])</f>
        <v>131</v>
      </c>
      <c r="I132" s="14">
        <v>0.7701554404145079</v>
      </c>
      <c r="J132" s="6">
        <f>RANK(Table1[[#This Row],[Average Percent Increase in Premium from 2023 to 2025]],Table1[Average Percent Increase in Premium from 2023 to 2025])</f>
        <v>41</v>
      </c>
      <c r="K132" s="12">
        <v>4929.8652000000002</v>
      </c>
      <c r="L132" s="5">
        <f>RANK(Table1[[#This Row],[2026 Projected Average Premium]],Table1[2026 Projected Average Premium])</f>
        <v>213</v>
      </c>
      <c r="M132" s="13">
        <v>2420.8652000000002</v>
      </c>
      <c r="N132" s="5">
        <f>RANK(Table1[[#This Row],[Average Increase in Premium from 2023 to 2026]],Table1[Average Increase in Premium from 2023 to 2026])</f>
        <v>144</v>
      </c>
      <c r="O132" s="14">
        <v>0.96487253886010393</v>
      </c>
      <c r="P132" s="6">
        <f>RANK(Table1[[#This Row],[Average Percent Increase in Premium from 2023 to 2026]],Table1[Average Percent Increase in Premium from 2023 to 2026])</f>
        <v>41</v>
      </c>
      <c r="Q132" s="18">
        <v>50365</v>
      </c>
      <c r="R132" s="6">
        <v>1554</v>
      </c>
      <c r="S132" s="20">
        <v>8.8182666534299597E-2</v>
      </c>
      <c r="T132" s="6">
        <v>26</v>
      </c>
      <c r="U132" s="20">
        <v>9.7882759853072598E-2</v>
      </c>
      <c r="V132" s="6">
        <v>26</v>
      </c>
    </row>
    <row r="133" spans="1:22" x14ac:dyDescent="0.2">
      <c r="A133" s="4" t="s">
        <v>4</v>
      </c>
      <c r="B133" s="5">
        <v>95684</v>
      </c>
      <c r="C133" s="10">
        <v>217</v>
      </c>
      <c r="D133" s="6">
        <f>RANK(Table1[[#This Row],[Number of Policies Impacted in Zip Code]],Table1[Number of Policies Impacted in Zip Code])</f>
        <v>1076</v>
      </c>
      <c r="E133" s="12">
        <v>5273.19</v>
      </c>
      <c r="F133" s="5">
        <f>RANK(Table1[[#This Row],[2025 Approved Average Premium]],Table1[2025 Approved Average Premium])</f>
        <v>139</v>
      </c>
      <c r="G133" s="13">
        <v>1932.19</v>
      </c>
      <c r="H133" s="5">
        <f>RANK(Table1[[#This Row],[Average Increase in Premium from 2023 to 2025]],Table1[Average Increase in Premium from 2023 to 2025])</f>
        <v>132</v>
      </c>
      <c r="I133" s="14">
        <v>0.57832684824902703</v>
      </c>
      <c r="J133" s="6">
        <f>RANK(Table1[[#This Row],[Average Percent Increase in Premium from 2023 to 2025]],Table1[Average Percent Increase in Premium from 2023 to 2025])</f>
        <v>157</v>
      </c>
      <c r="K133" s="12">
        <v>5853.2408999999998</v>
      </c>
      <c r="L133" s="5">
        <f>RANK(Table1[[#This Row],[2026 Projected Average Premium]],Table1[2026 Projected Average Premium])</f>
        <v>139</v>
      </c>
      <c r="M133" s="13">
        <v>2512.2408999999998</v>
      </c>
      <c r="N133" s="5">
        <f>RANK(Table1[[#This Row],[Average Increase in Premium from 2023 to 2026]],Table1[Average Increase in Premium from 2023 to 2026])</f>
        <v>137</v>
      </c>
      <c r="O133" s="14">
        <v>0.75194280155642002</v>
      </c>
      <c r="P133" s="6">
        <f>RANK(Table1[[#This Row],[Average Percent Increase in Premium from 2023 to 2026]],Table1[Average Percent Increase in Premium from 2023 to 2026])</f>
        <v>157</v>
      </c>
      <c r="Q133" s="18">
        <v>108020</v>
      </c>
      <c r="R133" s="6">
        <v>901</v>
      </c>
      <c r="S133" s="20">
        <v>4.8816793186447001E-2</v>
      </c>
      <c r="T133" s="6">
        <v>144</v>
      </c>
      <c r="U133" s="20">
        <v>5.4186640436956104E-2</v>
      </c>
      <c r="V133" s="6">
        <v>144</v>
      </c>
    </row>
    <row r="134" spans="1:22" x14ac:dyDescent="0.2">
      <c r="A134" s="4" t="s">
        <v>1</v>
      </c>
      <c r="B134" s="5">
        <v>92082</v>
      </c>
      <c r="C134" s="10">
        <v>657</v>
      </c>
      <c r="D134" s="6">
        <f>RANK(Table1[[#This Row],[Number of Policies Impacted in Zip Code]],Table1[Number of Policies Impacted in Zip Code])</f>
        <v>752</v>
      </c>
      <c r="E134" s="12">
        <v>5729.49</v>
      </c>
      <c r="F134" s="5">
        <f>RANK(Table1[[#This Row],[2025 Approved Average Premium]],Table1[2025 Approved Average Premium])</f>
        <v>113</v>
      </c>
      <c r="G134" s="13">
        <v>1930.49</v>
      </c>
      <c r="H134" s="5">
        <f>RANK(Table1[[#This Row],[Average Increase in Premium from 2023 to 2025]],Table1[Average Increase in Premium from 2023 to 2025])</f>
        <v>133</v>
      </c>
      <c r="I134" s="14">
        <v>0.50815740984469604</v>
      </c>
      <c r="J134" s="6">
        <f>RANK(Table1[[#This Row],[Average Percent Increase in Premium from 2023 to 2025]],Table1[Average Percent Increase in Premium from 2023 to 2025])</f>
        <v>274</v>
      </c>
      <c r="K134" s="12">
        <v>6359.7339000000002</v>
      </c>
      <c r="L134" s="5">
        <f>RANK(Table1[[#This Row],[2026 Projected Average Premium]],Table1[2026 Projected Average Premium])</f>
        <v>113</v>
      </c>
      <c r="M134" s="13">
        <v>2560.7339000000002</v>
      </c>
      <c r="N134" s="5">
        <f>RANK(Table1[[#This Row],[Average Increase in Premium from 2023 to 2026]],Table1[Average Increase in Premium from 2023 to 2026])</f>
        <v>132</v>
      </c>
      <c r="O134" s="14">
        <v>0.67405472492761209</v>
      </c>
      <c r="P134" s="6">
        <f>RANK(Table1[[#This Row],[Average Percent Increase in Premium from 2023 to 2026]],Table1[Average Percent Increase in Premium from 2023 to 2026])</f>
        <v>274</v>
      </c>
      <c r="Q134" s="18">
        <v>150125</v>
      </c>
      <c r="R134" s="6">
        <v>451</v>
      </c>
      <c r="S134" s="20">
        <v>3.8164796003330601E-2</v>
      </c>
      <c r="T134" s="6">
        <v>231</v>
      </c>
      <c r="U134" s="20">
        <v>4.2362923563696898E-2</v>
      </c>
      <c r="V134" s="6">
        <v>231</v>
      </c>
    </row>
    <row r="135" spans="1:22" x14ac:dyDescent="0.2">
      <c r="A135" s="4" t="s">
        <v>32</v>
      </c>
      <c r="B135" s="5">
        <v>93265</v>
      </c>
      <c r="C135" s="10">
        <v>430</v>
      </c>
      <c r="D135" s="6">
        <f>RANK(Table1[[#This Row],[Number of Policies Impacted in Zip Code]],Table1[Number of Policies Impacted in Zip Code])</f>
        <v>925</v>
      </c>
      <c r="E135" s="12">
        <v>4987.71</v>
      </c>
      <c r="F135" s="5">
        <f>RANK(Table1[[#This Row],[2025 Approved Average Premium]],Table1[2025 Approved Average Premium])</f>
        <v>159</v>
      </c>
      <c r="G135" s="13">
        <v>1929.71</v>
      </c>
      <c r="H135" s="5">
        <f>RANK(Table1[[#This Row],[Average Increase in Premium from 2023 to 2025]],Table1[Average Increase in Premium from 2023 to 2025])</f>
        <v>134</v>
      </c>
      <c r="I135" s="14">
        <v>0.63103662524525805</v>
      </c>
      <c r="J135" s="6">
        <f>RANK(Table1[[#This Row],[Average Percent Increase in Premium from 2023 to 2025]],Table1[Average Percent Increase in Premium from 2023 to 2025])</f>
        <v>108</v>
      </c>
      <c r="K135" s="12">
        <v>5536.3581000000004</v>
      </c>
      <c r="L135" s="5">
        <f>RANK(Table1[[#This Row],[2026 Projected Average Premium]],Table1[2026 Projected Average Premium])</f>
        <v>159</v>
      </c>
      <c r="M135" s="13">
        <v>2478.3580999999999</v>
      </c>
      <c r="N135" s="5">
        <f>RANK(Table1[[#This Row],[Average Increase in Premium from 2023 to 2026]],Table1[Average Increase in Premium from 2023 to 2026])</f>
        <v>138</v>
      </c>
      <c r="O135" s="14">
        <v>0.81045065402223704</v>
      </c>
      <c r="P135" s="6">
        <f>RANK(Table1[[#This Row],[Average Percent Increase in Premium from 2023 to 2026]],Table1[Average Percent Increase in Premium from 2023 to 2026])</f>
        <v>108</v>
      </c>
      <c r="Q135" s="18">
        <v>132302</v>
      </c>
      <c r="R135" s="6">
        <v>603</v>
      </c>
      <c r="S135" s="20">
        <v>3.76994300917598E-2</v>
      </c>
      <c r="T135" s="6">
        <v>237</v>
      </c>
      <c r="U135" s="20">
        <v>4.1846367401853303E-2</v>
      </c>
      <c r="V135" s="6">
        <v>237</v>
      </c>
    </row>
    <row r="136" spans="1:22" x14ac:dyDescent="0.2">
      <c r="A136" s="4" t="s">
        <v>16</v>
      </c>
      <c r="B136" s="5">
        <v>95451</v>
      </c>
      <c r="C136" s="10">
        <v>608</v>
      </c>
      <c r="D136" s="6">
        <f>RANK(Table1[[#This Row],[Number of Policies Impacted in Zip Code]],Table1[Number of Policies Impacted in Zip Code])</f>
        <v>795</v>
      </c>
      <c r="E136" s="12">
        <v>4582.8900000000003</v>
      </c>
      <c r="F136" s="5">
        <f>RANK(Table1[[#This Row],[2025 Approved Average Premium]],Table1[2025 Approved Average Premium])</f>
        <v>200</v>
      </c>
      <c r="G136" s="13">
        <v>1912.89</v>
      </c>
      <c r="H136" s="5">
        <f>RANK(Table1[[#This Row],[Average Increase in Premium from 2023 to 2025]],Table1[Average Increase in Premium from 2023 to 2025])</f>
        <v>135</v>
      </c>
      <c r="I136" s="14">
        <v>0.7164382022471909</v>
      </c>
      <c r="J136" s="6">
        <f>RANK(Table1[[#This Row],[Average Percent Increase in Premium from 2023 to 2025]],Table1[Average Percent Increase in Premium from 2023 to 2025])</f>
        <v>55</v>
      </c>
      <c r="K136" s="12">
        <v>5087.0078999999996</v>
      </c>
      <c r="L136" s="5">
        <f>RANK(Table1[[#This Row],[2026 Projected Average Premium]],Table1[2026 Projected Average Premium])</f>
        <v>200</v>
      </c>
      <c r="M136" s="13">
        <v>2417.0079000000001</v>
      </c>
      <c r="N136" s="5">
        <f>RANK(Table1[[#This Row],[Average Increase in Premium from 2023 to 2026]],Table1[Average Increase in Premium from 2023 to 2026])</f>
        <v>145</v>
      </c>
      <c r="O136" s="14">
        <v>0.90524640449438198</v>
      </c>
      <c r="P136" s="6">
        <f>RANK(Table1[[#This Row],[Average Percent Increase in Premium from 2023 to 2026]],Table1[Average Percent Increase in Premium from 2023 to 2026])</f>
        <v>55</v>
      </c>
      <c r="Q136" s="18">
        <v>98878</v>
      </c>
      <c r="R136" s="6">
        <v>1026</v>
      </c>
      <c r="S136" s="20">
        <v>4.6348935051275297E-2</v>
      </c>
      <c r="T136" s="6">
        <v>160</v>
      </c>
      <c r="U136" s="20">
        <v>5.1447317906915604E-2</v>
      </c>
      <c r="V136" s="6">
        <v>160</v>
      </c>
    </row>
    <row r="137" spans="1:22" x14ac:dyDescent="0.2">
      <c r="A137" s="4" t="s">
        <v>31</v>
      </c>
      <c r="B137" s="5">
        <v>93205</v>
      </c>
      <c r="C137" s="10">
        <v>42</v>
      </c>
      <c r="D137" s="6">
        <f>RANK(Table1[[#This Row],[Number of Policies Impacted in Zip Code]],Table1[Number of Policies Impacted in Zip Code])</f>
        <v>1371</v>
      </c>
      <c r="E137" s="12">
        <v>4516.2</v>
      </c>
      <c r="F137" s="5">
        <f>RANK(Table1[[#This Row],[2025 Approved Average Premium]],Table1[2025 Approved Average Premium])</f>
        <v>208</v>
      </c>
      <c r="G137" s="13">
        <v>1908.2</v>
      </c>
      <c r="H137" s="5">
        <f>RANK(Table1[[#This Row],[Average Increase in Premium from 2023 to 2025]],Table1[Average Increase in Premium from 2023 to 2025])</f>
        <v>136</v>
      </c>
      <c r="I137" s="14">
        <v>0.73167177914110393</v>
      </c>
      <c r="J137" s="6">
        <f>RANK(Table1[[#This Row],[Average Percent Increase in Premium from 2023 to 2025]],Table1[Average Percent Increase in Premium from 2023 to 2025])</f>
        <v>48</v>
      </c>
      <c r="K137" s="12">
        <v>5012.982</v>
      </c>
      <c r="L137" s="5">
        <f>RANK(Table1[[#This Row],[2026 Projected Average Premium]],Table1[2026 Projected Average Premium])</f>
        <v>208</v>
      </c>
      <c r="M137" s="13">
        <v>2404.982</v>
      </c>
      <c r="N137" s="5">
        <f>RANK(Table1[[#This Row],[Average Increase in Premium from 2023 to 2026]],Table1[Average Increase in Premium from 2023 to 2026])</f>
        <v>146</v>
      </c>
      <c r="O137" s="14">
        <v>0.92215567484662597</v>
      </c>
      <c r="P137" s="6">
        <f>RANK(Table1[[#This Row],[Average Percent Increase in Premium from 2023 to 2026]],Table1[Average Percent Increase in Premium from 2023 to 2026])</f>
        <v>48</v>
      </c>
      <c r="Q137" s="18">
        <v>40623</v>
      </c>
      <c r="R137" s="6">
        <v>1575</v>
      </c>
      <c r="S137" s="20">
        <v>0.111173473155601</v>
      </c>
      <c r="T137" s="6">
        <v>9</v>
      </c>
      <c r="U137" s="20">
        <v>0.12340255520271799</v>
      </c>
      <c r="V137" s="6">
        <v>9</v>
      </c>
    </row>
    <row r="138" spans="1:22" x14ac:dyDescent="0.2">
      <c r="A138" s="4" t="s">
        <v>9</v>
      </c>
      <c r="B138" s="5">
        <v>95310</v>
      </c>
      <c r="C138" s="10">
        <v>106</v>
      </c>
      <c r="D138" s="6">
        <f>RANK(Table1[[#This Row],[Number of Policies Impacted in Zip Code]],Table1[Number of Policies Impacted in Zip Code])</f>
        <v>1230</v>
      </c>
      <c r="E138" s="12">
        <v>5162.04</v>
      </c>
      <c r="F138" s="5">
        <f>RANK(Table1[[#This Row],[2025 Approved Average Premium]],Table1[2025 Approved Average Premium])</f>
        <v>150</v>
      </c>
      <c r="G138" s="13">
        <v>1906.04</v>
      </c>
      <c r="H138" s="5">
        <f>RANK(Table1[[#This Row],[Average Increase in Premium from 2023 to 2025]],Table1[Average Increase in Premium from 2023 to 2025])</f>
        <v>137</v>
      </c>
      <c r="I138" s="14">
        <v>0.58539312039311997</v>
      </c>
      <c r="J138" s="6">
        <f>RANK(Table1[[#This Row],[Average Percent Increase in Premium from 2023 to 2025]],Table1[Average Percent Increase in Premium from 2023 to 2025])</f>
        <v>148</v>
      </c>
      <c r="K138" s="12">
        <v>5729.8644000000004</v>
      </c>
      <c r="L138" s="5">
        <f>RANK(Table1[[#This Row],[2026 Projected Average Premium]],Table1[2026 Projected Average Premium])</f>
        <v>150</v>
      </c>
      <c r="M138" s="13">
        <v>2473.8643999999999</v>
      </c>
      <c r="N138" s="5">
        <f>RANK(Table1[[#This Row],[Average Increase in Premium from 2023 to 2026]],Table1[Average Increase in Premium from 2023 to 2026])</f>
        <v>139</v>
      </c>
      <c r="O138" s="14">
        <v>0.75978636363636398</v>
      </c>
      <c r="P138" s="6">
        <f>RANK(Table1[[#This Row],[Average Percent Increase in Premium from 2023 to 2026]],Table1[Average Percent Increase in Premium from 2023 to 2026])</f>
        <v>148</v>
      </c>
      <c r="Q138" s="18">
        <v>73559</v>
      </c>
      <c r="R138" s="6">
        <v>1387</v>
      </c>
      <c r="S138" s="20">
        <v>7.0175505376636402E-2</v>
      </c>
      <c r="T138" s="6">
        <v>60</v>
      </c>
      <c r="U138" s="20">
        <v>7.7894810968066497E-2</v>
      </c>
      <c r="V138" s="6">
        <v>60</v>
      </c>
    </row>
    <row r="139" spans="1:22" x14ac:dyDescent="0.2">
      <c r="A139" s="4" t="s">
        <v>0</v>
      </c>
      <c r="B139" s="5">
        <v>90020</v>
      </c>
      <c r="C139" s="10">
        <v>118</v>
      </c>
      <c r="D139" s="6">
        <f>RANK(Table1[[#This Row],[Number of Policies Impacted in Zip Code]],Table1[Number of Policies Impacted in Zip Code])</f>
        <v>1212</v>
      </c>
      <c r="E139" s="12">
        <v>7082.01</v>
      </c>
      <c r="F139" s="5">
        <f>RANK(Table1[[#This Row],[2025 Approved Average Premium]],Table1[2025 Approved Average Premium])</f>
        <v>54</v>
      </c>
      <c r="G139" s="13">
        <v>1904.01</v>
      </c>
      <c r="H139" s="5">
        <f>RANK(Table1[[#This Row],[Average Increase in Premium from 2023 to 2025]],Table1[Average Increase in Premium from 2023 to 2025])</f>
        <v>138</v>
      </c>
      <c r="I139" s="14">
        <v>0.36771147161065998</v>
      </c>
      <c r="J139" s="6">
        <f>RANK(Table1[[#This Row],[Average Percent Increase in Premium from 2023 to 2025]],Table1[Average Percent Increase in Premium from 2023 to 2025])</f>
        <v>892</v>
      </c>
      <c r="K139" s="12">
        <v>7861.0311000000002</v>
      </c>
      <c r="L139" s="5">
        <f>RANK(Table1[[#This Row],[2026 Projected Average Premium]],Table1[2026 Projected Average Premium])</f>
        <v>54</v>
      </c>
      <c r="M139" s="13">
        <v>2683.0311000000002</v>
      </c>
      <c r="N139" s="5">
        <f>RANK(Table1[[#This Row],[Average Increase in Premium from 2023 to 2026]],Table1[Average Increase in Premium from 2023 to 2026])</f>
        <v>112</v>
      </c>
      <c r="O139" s="14">
        <v>0.51815973348783306</v>
      </c>
      <c r="P139" s="6">
        <f>RANK(Table1[[#This Row],[Average Percent Increase in Premium from 2023 to 2026]],Table1[Average Percent Increase in Premium from 2023 to 2026])</f>
        <v>892</v>
      </c>
      <c r="Q139" s="18">
        <v>95478</v>
      </c>
      <c r="R139" s="6">
        <v>1078</v>
      </c>
      <c r="S139" s="20">
        <v>7.4174260038961895E-2</v>
      </c>
      <c r="T139" s="6">
        <v>52</v>
      </c>
      <c r="U139" s="20">
        <v>8.2333428643247705E-2</v>
      </c>
      <c r="V139" s="6">
        <v>52</v>
      </c>
    </row>
    <row r="140" spans="1:22" x14ac:dyDescent="0.2">
      <c r="A140" s="4" t="s">
        <v>35</v>
      </c>
      <c r="B140" s="5">
        <v>95033</v>
      </c>
      <c r="C140" s="10">
        <v>1486</v>
      </c>
      <c r="D140" s="6">
        <f>RANK(Table1[[#This Row],[Number of Policies Impacted in Zip Code]],Table1[Number of Policies Impacted in Zip Code])</f>
        <v>277</v>
      </c>
      <c r="E140" s="12">
        <v>5871.06</v>
      </c>
      <c r="F140" s="5">
        <f>RANK(Table1[[#This Row],[2025 Approved Average Premium]],Table1[2025 Approved Average Premium])</f>
        <v>105</v>
      </c>
      <c r="G140" s="13">
        <v>1901.06</v>
      </c>
      <c r="H140" s="5">
        <f>RANK(Table1[[#This Row],[Average Increase in Premium from 2023 to 2025]],Table1[Average Increase in Premium from 2023 to 2025])</f>
        <v>139</v>
      </c>
      <c r="I140" s="14">
        <v>0.478856423173803</v>
      </c>
      <c r="J140" s="6">
        <f>RANK(Table1[[#This Row],[Average Percent Increase in Premium from 2023 to 2025]],Table1[Average Percent Increase in Premium from 2023 to 2025])</f>
        <v>332</v>
      </c>
      <c r="K140" s="12">
        <v>6516.8765999999996</v>
      </c>
      <c r="L140" s="5">
        <f>RANK(Table1[[#This Row],[2026 Projected Average Premium]],Table1[2026 Projected Average Premium])</f>
        <v>105</v>
      </c>
      <c r="M140" s="13">
        <v>2546.8766000000001</v>
      </c>
      <c r="N140" s="5">
        <f>RANK(Table1[[#This Row],[Average Increase in Premium from 2023 to 2026]],Table1[Average Increase in Premium from 2023 to 2026])</f>
        <v>134</v>
      </c>
      <c r="O140" s="14">
        <v>0.64153062972292207</v>
      </c>
      <c r="P140" s="6">
        <f>RANK(Table1[[#This Row],[Average Percent Increase in Premium from 2023 to 2026]],Table1[Average Percent Increase in Premium from 2023 to 2026])</f>
        <v>332</v>
      </c>
      <c r="Q140" s="18">
        <v>251103</v>
      </c>
      <c r="R140" s="6">
        <v>87</v>
      </c>
      <c r="S140" s="20">
        <v>2.3381082663289598E-2</v>
      </c>
      <c r="T140" s="6">
        <v>500</v>
      </c>
      <c r="U140" s="20">
        <v>2.5953001756251402E-2</v>
      </c>
      <c r="V140" s="6">
        <v>500</v>
      </c>
    </row>
    <row r="141" spans="1:22" x14ac:dyDescent="0.2">
      <c r="A141" s="4" t="s">
        <v>1</v>
      </c>
      <c r="B141" s="5">
        <v>91962</v>
      </c>
      <c r="C141" s="10">
        <v>140</v>
      </c>
      <c r="D141" s="6">
        <f>RANK(Table1[[#This Row],[Number of Policies Impacted in Zip Code]],Table1[Number of Policies Impacted in Zip Code])</f>
        <v>1173</v>
      </c>
      <c r="E141" s="12">
        <v>5193.63</v>
      </c>
      <c r="F141" s="5">
        <f>RANK(Table1[[#This Row],[2025 Approved Average Premium]],Table1[2025 Approved Average Premium])</f>
        <v>148</v>
      </c>
      <c r="G141" s="13">
        <v>1900.63</v>
      </c>
      <c r="H141" s="5">
        <f>RANK(Table1[[#This Row],[Average Increase in Premium from 2023 to 2025]],Table1[Average Increase in Premium from 2023 to 2025])</f>
        <v>140</v>
      </c>
      <c r="I141" s="14">
        <v>0.57717279076829597</v>
      </c>
      <c r="J141" s="6">
        <f>RANK(Table1[[#This Row],[Average Percent Increase in Premium from 2023 to 2025]],Table1[Average Percent Increase in Premium from 2023 to 2025])</f>
        <v>160</v>
      </c>
      <c r="K141" s="12">
        <v>5764.9292999999998</v>
      </c>
      <c r="L141" s="5">
        <f>RANK(Table1[[#This Row],[2026 Projected Average Premium]],Table1[2026 Projected Average Premium])</f>
        <v>148</v>
      </c>
      <c r="M141" s="13">
        <v>2471.9292999999998</v>
      </c>
      <c r="N141" s="5">
        <f>RANK(Table1[[#This Row],[Average Increase in Premium from 2023 to 2026]],Table1[Average Increase in Premium from 2023 to 2026])</f>
        <v>140</v>
      </c>
      <c r="O141" s="14">
        <v>0.75066179775280906</v>
      </c>
      <c r="P141" s="6">
        <f>RANK(Table1[[#This Row],[Average Percent Increase in Premium from 2023 to 2026]],Table1[Average Percent Increase in Premium from 2023 to 2026])</f>
        <v>160</v>
      </c>
      <c r="Q141" s="18">
        <v>142580</v>
      </c>
      <c r="R141" s="6">
        <v>506</v>
      </c>
      <c r="S141" s="20">
        <v>3.64260765885819E-2</v>
      </c>
      <c r="T141" s="6">
        <v>252</v>
      </c>
      <c r="U141" s="20">
        <v>4.0432945013325901E-2</v>
      </c>
      <c r="V141" s="6">
        <v>252</v>
      </c>
    </row>
    <row r="142" spans="1:22" x14ac:dyDescent="0.2">
      <c r="A142" s="4" t="s">
        <v>15</v>
      </c>
      <c r="B142" s="5">
        <v>96065</v>
      </c>
      <c r="C142" s="10">
        <v>30</v>
      </c>
      <c r="D142" s="6">
        <f>RANK(Table1[[#This Row],[Number of Policies Impacted in Zip Code]],Table1[Number of Policies Impacted in Zip Code])</f>
        <v>1431</v>
      </c>
      <c r="E142" s="12">
        <v>5062.59</v>
      </c>
      <c r="F142" s="5">
        <f>RANK(Table1[[#This Row],[2025 Approved Average Premium]],Table1[2025 Approved Average Premium])</f>
        <v>154</v>
      </c>
      <c r="G142" s="13">
        <v>1885.59</v>
      </c>
      <c r="H142" s="5">
        <f>RANK(Table1[[#This Row],[Average Increase in Premium from 2023 to 2025]],Table1[Average Increase in Premium from 2023 to 2025])</f>
        <v>141</v>
      </c>
      <c r="I142" s="14">
        <v>0.59351274787535402</v>
      </c>
      <c r="J142" s="6">
        <f>RANK(Table1[[#This Row],[Average Percent Increase in Premium from 2023 to 2025]],Table1[Average Percent Increase in Premium from 2023 to 2025])</f>
        <v>141</v>
      </c>
      <c r="K142" s="12">
        <v>5619.4749000000002</v>
      </c>
      <c r="L142" s="5">
        <f>RANK(Table1[[#This Row],[2026 Projected Average Premium]],Table1[2026 Projected Average Premium])</f>
        <v>154</v>
      </c>
      <c r="M142" s="13">
        <v>2442.4749000000002</v>
      </c>
      <c r="N142" s="5">
        <f>RANK(Table1[[#This Row],[Average Increase in Premium from 2023 to 2026]],Table1[Average Increase in Premium from 2023 to 2026])</f>
        <v>142</v>
      </c>
      <c r="O142" s="14">
        <v>0.76879915014164302</v>
      </c>
      <c r="P142" s="6">
        <f>RANK(Table1[[#This Row],[Average Percent Increase in Premium from 2023 to 2026]],Table1[Average Percent Increase in Premium from 2023 to 2026])</f>
        <v>141</v>
      </c>
      <c r="Q142" s="18">
        <v>119011</v>
      </c>
      <c r="R142" s="6">
        <v>740</v>
      </c>
      <c r="S142" s="20">
        <v>4.2538840947475398E-2</v>
      </c>
      <c r="T142" s="6">
        <v>193</v>
      </c>
      <c r="U142" s="20">
        <v>4.7218113451697796E-2</v>
      </c>
      <c r="V142" s="6">
        <v>193</v>
      </c>
    </row>
    <row r="143" spans="1:22" x14ac:dyDescent="0.2">
      <c r="A143" s="4" t="s">
        <v>0</v>
      </c>
      <c r="B143" s="5">
        <v>91436</v>
      </c>
      <c r="C143" s="10">
        <v>1027</v>
      </c>
      <c r="D143" s="6">
        <f>RANK(Table1[[#This Row],[Number of Policies Impacted in Zip Code]],Table1[Number of Policies Impacted in Zip Code])</f>
        <v>509</v>
      </c>
      <c r="E143" s="12">
        <v>6646.77</v>
      </c>
      <c r="F143" s="5">
        <f>RANK(Table1[[#This Row],[2025 Approved Average Premium]],Table1[2025 Approved Average Premium])</f>
        <v>69</v>
      </c>
      <c r="G143" s="13">
        <v>1868.77</v>
      </c>
      <c r="H143" s="5">
        <f>RANK(Table1[[#This Row],[Average Increase in Premium from 2023 to 2025]],Table1[Average Increase in Premium from 2023 to 2025])</f>
        <v>142</v>
      </c>
      <c r="I143" s="14">
        <v>0.39111971536207596</v>
      </c>
      <c r="J143" s="6">
        <f>RANK(Table1[[#This Row],[Average Percent Increase in Premium from 2023 to 2025]],Table1[Average Percent Increase in Premium from 2023 to 2025])</f>
        <v>734</v>
      </c>
      <c r="K143" s="12">
        <v>7377.9147000000003</v>
      </c>
      <c r="L143" s="5">
        <f>RANK(Table1[[#This Row],[2026 Projected Average Premium]],Table1[2026 Projected Average Premium])</f>
        <v>69</v>
      </c>
      <c r="M143" s="13">
        <v>2599.9146999999998</v>
      </c>
      <c r="N143" s="5">
        <f>RANK(Table1[[#This Row],[Average Increase in Premium from 2023 to 2026]],Table1[Average Increase in Premium from 2023 to 2026])</f>
        <v>125</v>
      </c>
      <c r="O143" s="14">
        <v>0.54414288405190492</v>
      </c>
      <c r="P143" s="6">
        <f>RANK(Table1[[#This Row],[Average Percent Increase in Premium from 2023 to 2026]],Table1[Average Percent Increase in Premium from 2023 to 2026])</f>
        <v>734</v>
      </c>
      <c r="Q143" s="18">
        <v>285180</v>
      </c>
      <c r="R143" s="6">
        <v>46</v>
      </c>
      <c r="S143" s="20">
        <v>2.3307279612876101E-2</v>
      </c>
      <c r="T143" s="6">
        <v>501</v>
      </c>
      <c r="U143" s="20">
        <v>2.5871080370292399E-2</v>
      </c>
      <c r="V143" s="6">
        <v>501</v>
      </c>
    </row>
    <row r="144" spans="1:22" x14ac:dyDescent="0.2">
      <c r="A144" s="4" t="s">
        <v>37</v>
      </c>
      <c r="B144" s="5">
        <v>94946</v>
      </c>
      <c r="C144" s="10">
        <v>74</v>
      </c>
      <c r="D144" s="6">
        <f>RANK(Table1[[#This Row],[Number of Policies Impacted in Zip Code]],Table1[Number of Policies Impacted in Zip Code])</f>
        <v>1295</v>
      </c>
      <c r="E144" s="12">
        <v>6982.56</v>
      </c>
      <c r="F144" s="5">
        <f>RANK(Table1[[#This Row],[2025 Approved Average Premium]],Table1[2025 Approved Average Premium])</f>
        <v>56</v>
      </c>
      <c r="G144" s="13">
        <v>1868.56</v>
      </c>
      <c r="H144" s="5">
        <f>RANK(Table1[[#This Row],[Average Increase in Premium from 2023 to 2025]],Table1[Average Increase in Premium from 2023 to 2025])</f>
        <v>143</v>
      </c>
      <c r="I144" s="14">
        <v>0.36538130621822396</v>
      </c>
      <c r="J144" s="6">
        <f>RANK(Table1[[#This Row],[Average Percent Increase in Premium from 2023 to 2025]],Table1[Average Percent Increase in Premium from 2023 to 2025])</f>
        <v>914</v>
      </c>
      <c r="K144" s="12">
        <v>7750.6415999999999</v>
      </c>
      <c r="L144" s="5">
        <f>RANK(Table1[[#This Row],[2026 Projected Average Premium]],Table1[2026 Projected Average Premium])</f>
        <v>56</v>
      </c>
      <c r="M144" s="13">
        <v>2636.6415999999999</v>
      </c>
      <c r="N144" s="5">
        <f>RANK(Table1[[#This Row],[Average Increase in Premium from 2023 to 2026]],Table1[Average Increase in Premium from 2023 to 2026])</f>
        <v>119</v>
      </c>
      <c r="O144" s="14">
        <v>0.51557324990222897</v>
      </c>
      <c r="P144" s="6">
        <f>RANK(Table1[[#This Row],[Average Percent Increase in Premium from 2023 to 2026]],Table1[Average Percent Increase in Premium from 2023 to 2026])</f>
        <v>914</v>
      </c>
      <c r="Q144" s="18">
        <v>284335</v>
      </c>
      <c r="R144" s="6">
        <v>47</v>
      </c>
      <c r="S144" s="20">
        <v>2.4557511386217E-2</v>
      </c>
      <c r="T144" s="6">
        <v>464</v>
      </c>
      <c r="U144" s="20">
        <v>2.7258837638700802E-2</v>
      </c>
      <c r="V144" s="6">
        <v>464</v>
      </c>
    </row>
    <row r="145" spans="1:22" x14ac:dyDescent="0.2">
      <c r="A145" s="4" t="s">
        <v>20</v>
      </c>
      <c r="B145" s="5">
        <v>95494</v>
      </c>
      <c r="C145" s="10">
        <v>26</v>
      </c>
      <c r="D145" s="6">
        <f>RANK(Table1[[#This Row],[Number of Policies Impacted in Zip Code]],Table1[Number of Policies Impacted in Zip Code])</f>
        <v>1452</v>
      </c>
      <c r="E145" s="12">
        <v>6113.25</v>
      </c>
      <c r="F145" s="5">
        <f>RANK(Table1[[#This Row],[2025 Approved Average Premium]],Table1[2025 Approved Average Premium])</f>
        <v>86</v>
      </c>
      <c r="G145" s="13">
        <v>1865.25</v>
      </c>
      <c r="H145" s="5">
        <f>RANK(Table1[[#This Row],[Average Increase in Premium from 2023 to 2025]],Table1[Average Increase in Premium from 2023 to 2025])</f>
        <v>144</v>
      </c>
      <c r="I145" s="14">
        <v>0.43908898305084698</v>
      </c>
      <c r="J145" s="6">
        <f>RANK(Table1[[#This Row],[Average Percent Increase in Premium from 2023 to 2025]],Table1[Average Percent Increase in Premium from 2023 to 2025])</f>
        <v>451</v>
      </c>
      <c r="K145" s="12">
        <v>6785.7075000000004</v>
      </c>
      <c r="L145" s="5">
        <f>RANK(Table1[[#This Row],[2026 Projected Average Premium]],Table1[2026 Projected Average Premium])</f>
        <v>86</v>
      </c>
      <c r="M145" s="13">
        <v>2537.7075</v>
      </c>
      <c r="N145" s="5">
        <f>RANK(Table1[[#This Row],[Average Increase in Premium from 2023 to 2026]],Table1[Average Increase in Premium from 2023 to 2026])</f>
        <v>135</v>
      </c>
      <c r="O145" s="14">
        <v>0.59738877118644096</v>
      </c>
      <c r="P145" s="6">
        <f>RANK(Table1[[#This Row],[Average Percent Increase in Premium from 2023 to 2026]],Table1[Average Percent Increase in Premium from 2023 to 2026])</f>
        <v>451</v>
      </c>
      <c r="Q145" s="18">
        <v>112666</v>
      </c>
      <c r="R145" s="6">
        <v>833</v>
      </c>
      <c r="S145" s="20">
        <v>5.4259936449328104E-2</v>
      </c>
      <c r="T145" s="6">
        <v>109</v>
      </c>
      <c r="U145" s="20">
        <v>6.0228529458754204E-2</v>
      </c>
      <c r="V145" s="6">
        <v>109</v>
      </c>
    </row>
    <row r="146" spans="1:22" x14ac:dyDescent="0.2">
      <c r="A146" s="4" t="s">
        <v>10</v>
      </c>
      <c r="B146" s="5">
        <v>95441</v>
      </c>
      <c r="C146" s="10">
        <v>120</v>
      </c>
      <c r="D146" s="6">
        <f>RANK(Table1[[#This Row],[Number of Policies Impacted in Zip Code]],Table1[Number of Policies Impacted in Zip Code])</f>
        <v>1207</v>
      </c>
      <c r="E146" s="12">
        <v>5961.15</v>
      </c>
      <c r="F146" s="5">
        <f>RANK(Table1[[#This Row],[2025 Approved Average Premium]],Table1[2025 Approved Average Premium])</f>
        <v>99</v>
      </c>
      <c r="G146" s="13">
        <v>1862.15</v>
      </c>
      <c r="H146" s="5">
        <f>RANK(Table1[[#This Row],[Average Increase in Premium from 2023 to 2025]],Table1[Average Increase in Premium from 2023 to 2025])</f>
        <v>145</v>
      </c>
      <c r="I146" s="14">
        <v>0.45429373017809199</v>
      </c>
      <c r="J146" s="6">
        <f>RANK(Table1[[#This Row],[Average Percent Increase in Premium from 2023 to 2025]],Table1[Average Percent Increase in Premium from 2023 to 2025])</f>
        <v>401</v>
      </c>
      <c r="K146" s="12">
        <v>6616.8765000000003</v>
      </c>
      <c r="L146" s="5">
        <f>RANK(Table1[[#This Row],[2026 Projected Average Premium]],Table1[2026 Projected Average Premium])</f>
        <v>99</v>
      </c>
      <c r="M146" s="13">
        <v>2517.8764999999999</v>
      </c>
      <c r="N146" s="5">
        <f>RANK(Table1[[#This Row],[Average Increase in Premium from 2023 to 2026]],Table1[Average Increase in Premium from 2023 to 2026])</f>
        <v>136</v>
      </c>
      <c r="O146" s="14">
        <v>0.61426604049768196</v>
      </c>
      <c r="P146" s="6">
        <f>RANK(Table1[[#This Row],[Average Percent Increase in Premium from 2023 to 2026]],Table1[Average Percent Increase in Premium from 2023 to 2026])</f>
        <v>401</v>
      </c>
      <c r="Q146" s="18">
        <v>186383</v>
      </c>
      <c r="R146" s="6">
        <v>212</v>
      </c>
      <c r="S146" s="20">
        <v>3.1983335390030197E-2</v>
      </c>
      <c r="T146" s="6">
        <v>316</v>
      </c>
      <c r="U146" s="20">
        <v>3.55015022829335E-2</v>
      </c>
      <c r="V146" s="6">
        <v>316</v>
      </c>
    </row>
    <row r="147" spans="1:22" x14ac:dyDescent="0.2">
      <c r="A147" s="4" t="s">
        <v>11</v>
      </c>
      <c r="B147" s="5">
        <v>95918</v>
      </c>
      <c r="C147" s="10">
        <v>280</v>
      </c>
      <c r="D147" s="6">
        <f>RANK(Table1[[#This Row],[Number of Policies Impacted in Zip Code]],Table1[Number of Policies Impacted in Zip Code])</f>
        <v>1024</v>
      </c>
      <c r="E147" s="12">
        <v>5226.3900000000003</v>
      </c>
      <c r="F147" s="5">
        <f>RANK(Table1[[#This Row],[2025 Approved Average Premium]],Table1[2025 Approved Average Premium])</f>
        <v>141</v>
      </c>
      <c r="G147" s="13">
        <v>1847.39</v>
      </c>
      <c r="H147" s="5">
        <f>RANK(Table1[[#This Row],[Average Increase in Premium from 2023 to 2025]],Table1[Average Increase in Premium from 2023 to 2025])</f>
        <v>146</v>
      </c>
      <c r="I147" s="14">
        <v>0.54672684226102397</v>
      </c>
      <c r="J147" s="6">
        <f>RANK(Table1[[#This Row],[Average Percent Increase in Premium from 2023 to 2025]],Table1[Average Percent Increase in Premium from 2023 to 2025])</f>
        <v>204</v>
      </c>
      <c r="K147" s="12">
        <v>5801.2929000000004</v>
      </c>
      <c r="L147" s="5">
        <f>RANK(Table1[[#This Row],[2026 Projected Average Premium]],Table1[2026 Projected Average Premium])</f>
        <v>141</v>
      </c>
      <c r="M147" s="13">
        <v>2422.2928999999999</v>
      </c>
      <c r="N147" s="5">
        <f>RANK(Table1[[#This Row],[Average Increase in Premium from 2023 to 2026]],Table1[Average Increase in Premium from 2023 to 2026])</f>
        <v>143</v>
      </c>
      <c r="O147" s="14">
        <v>0.71686679490973604</v>
      </c>
      <c r="P147" s="6">
        <f>RANK(Table1[[#This Row],[Average Percent Increase in Premium from 2023 to 2026]],Table1[Average Percent Increase in Premium from 2023 to 2026])</f>
        <v>204</v>
      </c>
      <c r="Q147" s="18">
        <v>110368</v>
      </c>
      <c r="R147" s="6">
        <v>864</v>
      </c>
      <c r="S147" s="20">
        <v>4.7354214989852102E-2</v>
      </c>
      <c r="T147" s="6">
        <v>152</v>
      </c>
      <c r="U147" s="20">
        <v>5.25631786387359E-2</v>
      </c>
      <c r="V147" s="6">
        <v>152</v>
      </c>
    </row>
    <row r="148" spans="1:22" x14ac:dyDescent="0.2">
      <c r="A148" s="4" t="s">
        <v>16</v>
      </c>
      <c r="B148" s="5">
        <v>95485</v>
      </c>
      <c r="C148" s="10">
        <v>98</v>
      </c>
      <c r="D148" s="6">
        <f>RANK(Table1[[#This Row],[Number of Policies Impacted in Zip Code]],Table1[Number of Policies Impacted in Zip Code])</f>
        <v>1249</v>
      </c>
      <c r="E148" s="12">
        <v>4144.1400000000003</v>
      </c>
      <c r="F148" s="5">
        <f>RANK(Table1[[#This Row],[2025 Approved Average Premium]],Table1[2025 Approved Average Premium])</f>
        <v>259</v>
      </c>
      <c r="G148" s="13">
        <v>1826.14</v>
      </c>
      <c r="H148" s="5">
        <f>RANK(Table1[[#This Row],[Average Increase in Premium from 2023 to 2025]],Table1[Average Increase in Premium from 2023 to 2025])</f>
        <v>147</v>
      </c>
      <c r="I148" s="14">
        <v>0.7878084555651419</v>
      </c>
      <c r="J148" s="6">
        <f>RANK(Table1[[#This Row],[Average Percent Increase in Premium from 2023 to 2025]],Table1[Average Percent Increase in Premium from 2023 to 2025])</f>
        <v>38</v>
      </c>
      <c r="K148" s="12">
        <v>4599.9953999999998</v>
      </c>
      <c r="L148" s="5">
        <f>RANK(Table1[[#This Row],[2026 Projected Average Premium]],Table1[2026 Projected Average Premium])</f>
        <v>259</v>
      </c>
      <c r="M148" s="13">
        <v>2281.9953999999998</v>
      </c>
      <c r="N148" s="5">
        <f>RANK(Table1[[#This Row],[Average Increase in Premium from 2023 to 2026]],Table1[Average Increase in Premium from 2023 to 2026])</f>
        <v>158</v>
      </c>
      <c r="O148" s="14">
        <v>0.98446738567730807</v>
      </c>
      <c r="P148" s="6">
        <f>RANK(Table1[[#This Row],[Average Percent Increase in Premium from 2023 to 2026]],Table1[Average Percent Increase in Premium from 2023 to 2026])</f>
        <v>38</v>
      </c>
      <c r="Q148" s="18">
        <v>96386</v>
      </c>
      <c r="R148" s="6">
        <v>1066</v>
      </c>
      <c r="S148" s="20">
        <v>4.2995248272570702E-2</v>
      </c>
      <c r="T148" s="6">
        <v>190</v>
      </c>
      <c r="U148" s="20">
        <v>4.7724725582553501E-2</v>
      </c>
      <c r="V148" s="6">
        <v>190</v>
      </c>
    </row>
    <row r="149" spans="1:22" x14ac:dyDescent="0.2">
      <c r="A149" s="4" t="s">
        <v>20</v>
      </c>
      <c r="B149" s="5">
        <v>95490</v>
      </c>
      <c r="C149" s="10">
        <v>671</v>
      </c>
      <c r="D149" s="6">
        <f>RANK(Table1[[#This Row],[Number of Policies Impacted in Zip Code]],Table1[Number of Policies Impacted in Zip Code])</f>
        <v>740</v>
      </c>
      <c r="E149" s="12">
        <v>4214.34</v>
      </c>
      <c r="F149" s="5">
        <f>RANK(Table1[[#This Row],[2025 Approved Average Premium]],Table1[2025 Approved Average Premium])</f>
        <v>248</v>
      </c>
      <c r="G149" s="13">
        <v>1803.34</v>
      </c>
      <c r="H149" s="5">
        <f>RANK(Table1[[#This Row],[Average Increase in Premium from 2023 to 2025]],Table1[Average Increase in Premium from 2023 to 2025])</f>
        <v>148</v>
      </c>
      <c r="I149" s="14">
        <v>0.747963500622149</v>
      </c>
      <c r="J149" s="6">
        <f>RANK(Table1[[#This Row],[Average Percent Increase in Premium from 2023 to 2025]],Table1[Average Percent Increase in Premium from 2023 to 2025])</f>
        <v>44</v>
      </c>
      <c r="K149" s="12">
        <v>4677.9174000000003</v>
      </c>
      <c r="L149" s="5">
        <f>RANK(Table1[[#This Row],[2026 Projected Average Premium]],Table1[2026 Projected Average Premium])</f>
        <v>248</v>
      </c>
      <c r="M149" s="13">
        <v>2266.9173999999998</v>
      </c>
      <c r="N149" s="5">
        <f>RANK(Table1[[#This Row],[Average Increase in Premium from 2023 to 2026]],Table1[Average Increase in Premium from 2023 to 2026])</f>
        <v>159</v>
      </c>
      <c r="O149" s="14">
        <v>0.94023948569058502</v>
      </c>
      <c r="P149" s="6">
        <f>RANK(Table1[[#This Row],[Average Percent Increase in Premium from 2023 to 2026]],Table1[Average Percent Increase in Premium from 2023 to 2026])</f>
        <v>44</v>
      </c>
      <c r="Q149" s="18">
        <v>92549</v>
      </c>
      <c r="R149" s="6">
        <v>1117</v>
      </c>
      <c r="S149" s="20">
        <v>4.5536310494980997E-2</v>
      </c>
      <c r="T149" s="6">
        <v>169</v>
      </c>
      <c r="U149" s="20">
        <v>5.0545304649428996E-2</v>
      </c>
      <c r="V149" s="6">
        <v>169</v>
      </c>
    </row>
    <row r="150" spans="1:22" x14ac:dyDescent="0.2">
      <c r="A150" s="4" t="s">
        <v>34</v>
      </c>
      <c r="B150" s="5">
        <v>96024</v>
      </c>
      <c r="C150" s="10">
        <v>97</v>
      </c>
      <c r="D150" s="6">
        <f>RANK(Table1[[#This Row],[Number of Policies Impacted in Zip Code]],Table1[Number of Policies Impacted in Zip Code])</f>
        <v>1251</v>
      </c>
      <c r="E150" s="12">
        <v>5000.58</v>
      </c>
      <c r="F150" s="5">
        <f>RANK(Table1[[#This Row],[2025 Approved Average Premium]],Table1[2025 Approved Average Premium])</f>
        <v>158</v>
      </c>
      <c r="G150" s="13">
        <v>1789.58</v>
      </c>
      <c r="H150" s="5">
        <f>RANK(Table1[[#This Row],[Average Increase in Premium from 2023 to 2025]],Table1[Average Increase in Premium from 2023 to 2025])</f>
        <v>149</v>
      </c>
      <c r="I150" s="14">
        <v>0.55732793522267199</v>
      </c>
      <c r="J150" s="6">
        <f>RANK(Table1[[#This Row],[Average Percent Increase in Premium from 2023 to 2025]],Table1[Average Percent Increase in Premium from 2023 to 2025])</f>
        <v>189</v>
      </c>
      <c r="K150" s="12">
        <v>5550.6437999999998</v>
      </c>
      <c r="L150" s="5">
        <f>RANK(Table1[[#This Row],[2026 Projected Average Premium]],Table1[2026 Projected Average Premium])</f>
        <v>158</v>
      </c>
      <c r="M150" s="13">
        <v>2339.6437999999998</v>
      </c>
      <c r="N150" s="5">
        <f>RANK(Table1[[#This Row],[Average Increase in Premium from 2023 to 2026]],Table1[Average Increase in Premium from 2023 to 2026])</f>
        <v>151</v>
      </c>
      <c r="O150" s="14">
        <v>0.72863400809716594</v>
      </c>
      <c r="P150" s="6">
        <f>RANK(Table1[[#This Row],[Average Percent Increase in Premium from 2023 to 2026]],Table1[Average Percent Increase in Premium from 2023 to 2026])</f>
        <v>189</v>
      </c>
      <c r="Q150" s="18">
        <v>67210</v>
      </c>
      <c r="R150" s="6">
        <v>1451</v>
      </c>
      <c r="S150" s="20">
        <v>7.4402321083172102E-2</v>
      </c>
      <c r="T150" s="6">
        <v>51</v>
      </c>
      <c r="U150" s="20">
        <v>8.2586576402321102E-2</v>
      </c>
      <c r="V150" s="6">
        <v>51</v>
      </c>
    </row>
    <row r="151" spans="1:22" x14ac:dyDescent="0.2">
      <c r="A151" s="4" t="s">
        <v>36</v>
      </c>
      <c r="B151" s="5">
        <v>96120</v>
      </c>
      <c r="C151" s="10">
        <v>88</v>
      </c>
      <c r="D151" s="6">
        <f>RANK(Table1[[#This Row],[Number of Policies Impacted in Zip Code]],Table1[Number of Policies Impacted in Zip Code])</f>
        <v>1265</v>
      </c>
      <c r="E151" s="12">
        <v>5192.46</v>
      </c>
      <c r="F151" s="5">
        <f>RANK(Table1[[#This Row],[2025 Approved Average Premium]],Table1[2025 Approved Average Premium])</f>
        <v>149</v>
      </c>
      <c r="G151" s="13">
        <v>1786.46</v>
      </c>
      <c r="H151" s="5">
        <f>RANK(Table1[[#This Row],[Average Increase in Premium from 2023 to 2025]],Table1[Average Increase in Premium from 2023 to 2025])</f>
        <v>150</v>
      </c>
      <c r="I151" s="14">
        <v>0.52450381679389302</v>
      </c>
      <c r="J151" s="6">
        <f>RANK(Table1[[#This Row],[Average Percent Increase in Premium from 2023 to 2025]],Table1[Average Percent Increase in Premium from 2023 to 2025])</f>
        <v>243</v>
      </c>
      <c r="K151" s="12">
        <v>5763.6306000000004</v>
      </c>
      <c r="L151" s="5">
        <f>RANK(Table1[[#This Row],[2026 Projected Average Premium]],Table1[2026 Projected Average Premium])</f>
        <v>149</v>
      </c>
      <c r="M151" s="13">
        <v>2357.6306</v>
      </c>
      <c r="N151" s="5">
        <f>RANK(Table1[[#This Row],[Average Increase in Premium from 2023 to 2026]],Table1[Average Increase in Premium from 2023 to 2026])</f>
        <v>150</v>
      </c>
      <c r="O151" s="14">
        <v>0.69219923664122107</v>
      </c>
      <c r="P151" s="6">
        <f>RANK(Table1[[#This Row],[Average Percent Increase in Premium from 2023 to 2026]],Table1[Average Percent Increase in Premium from 2023 to 2026])</f>
        <v>243</v>
      </c>
      <c r="Q151" s="18">
        <v>160552</v>
      </c>
      <c r="R151" s="6">
        <v>362</v>
      </c>
      <c r="S151" s="20">
        <v>3.2341297523543797E-2</v>
      </c>
      <c r="T151" s="6">
        <v>308</v>
      </c>
      <c r="U151" s="20">
        <v>3.5898840251133601E-2</v>
      </c>
      <c r="V151" s="6">
        <v>308</v>
      </c>
    </row>
    <row r="152" spans="1:22" x14ac:dyDescent="0.2">
      <c r="A152" s="4" t="s">
        <v>11</v>
      </c>
      <c r="B152" s="5">
        <v>95960</v>
      </c>
      <c r="C152" s="10">
        <v>16</v>
      </c>
      <c r="D152" s="6">
        <f>RANK(Table1[[#This Row],[Number of Policies Impacted in Zip Code]],Table1[Number of Policies Impacted in Zip Code])</f>
        <v>1500</v>
      </c>
      <c r="E152" s="12">
        <v>5220.54</v>
      </c>
      <c r="F152" s="5">
        <f>RANK(Table1[[#This Row],[2025 Approved Average Premium]],Table1[2025 Approved Average Premium])</f>
        <v>142</v>
      </c>
      <c r="G152" s="13">
        <v>1785.54</v>
      </c>
      <c r="H152" s="5">
        <f>RANK(Table1[[#This Row],[Average Increase in Premium from 2023 to 2025]],Table1[Average Increase in Premium from 2023 to 2025])</f>
        <v>151</v>
      </c>
      <c r="I152" s="14">
        <v>0.51980786026200898</v>
      </c>
      <c r="J152" s="6">
        <f>RANK(Table1[[#This Row],[Average Percent Increase in Premium from 2023 to 2025]],Table1[Average Percent Increase in Premium from 2023 to 2025])</f>
        <v>254</v>
      </c>
      <c r="K152" s="12">
        <v>5794.7993999999999</v>
      </c>
      <c r="L152" s="5">
        <f>RANK(Table1[[#This Row],[2026 Projected Average Premium]],Table1[2026 Projected Average Premium])</f>
        <v>142</v>
      </c>
      <c r="M152" s="13">
        <v>2359.7993999999999</v>
      </c>
      <c r="N152" s="5">
        <f>RANK(Table1[[#This Row],[Average Increase in Premium from 2023 to 2026]],Table1[Average Increase in Premium from 2023 to 2026])</f>
        <v>148</v>
      </c>
      <c r="O152" s="14">
        <v>0.6869867248908299</v>
      </c>
      <c r="P152" s="6">
        <f>RANK(Table1[[#This Row],[Average Percent Increase in Premium from 2023 to 2026]],Table1[Average Percent Increase in Premium from 2023 to 2026])</f>
        <v>254</v>
      </c>
      <c r="Q152" s="18">
        <v>57633</v>
      </c>
      <c r="R152" s="6">
        <v>1521</v>
      </c>
      <c r="S152" s="20">
        <v>9.0582478788194296E-2</v>
      </c>
      <c r="T152" s="6">
        <v>25</v>
      </c>
      <c r="U152" s="20">
        <v>0.10054655145489599</v>
      </c>
      <c r="V152" s="6">
        <v>25</v>
      </c>
    </row>
    <row r="153" spans="1:22" x14ac:dyDescent="0.2">
      <c r="A153" s="4" t="s">
        <v>27</v>
      </c>
      <c r="B153" s="5">
        <v>96136</v>
      </c>
      <c r="C153" s="10">
        <v>3</v>
      </c>
      <c r="D153" s="6">
        <f>RANK(Table1[[#This Row],[Number of Policies Impacted in Zip Code]],Table1[Number of Policies Impacted in Zip Code])</f>
        <v>1587</v>
      </c>
      <c r="E153" s="12">
        <v>4691.7</v>
      </c>
      <c r="F153" s="5">
        <f>RANK(Table1[[#This Row],[2025 Approved Average Premium]],Table1[2025 Approved Average Premium])</f>
        <v>186</v>
      </c>
      <c r="G153" s="13">
        <v>1783.7</v>
      </c>
      <c r="H153" s="5">
        <f>RANK(Table1[[#This Row],[Average Increase in Premium from 2023 to 2025]],Table1[Average Increase in Premium from 2023 to 2025])</f>
        <v>152</v>
      </c>
      <c r="I153" s="14">
        <v>0.61337689133425</v>
      </c>
      <c r="J153" s="6">
        <f>RANK(Table1[[#This Row],[Average Percent Increase in Premium from 2023 to 2025]],Table1[Average Percent Increase in Premium from 2023 to 2025])</f>
        <v>124</v>
      </c>
      <c r="K153" s="12">
        <v>5207.7870000000003</v>
      </c>
      <c r="L153" s="5">
        <f>RANK(Table1[[#This Row],[2026 Projected Average Premium]],Table1[2026 Projected Average Premium])</f>
        <v>186</v>
      </c>
      <c r="M153" s="13">
        <v>2299.7869999999998</v>
      </c>
      <c r="N153" s="5">
        <f>RANK(Table1[[#This Row],[Average Increase in Premium from 2023 to 2026]],Table1[Average Increase in Premium from 2023 to 2026])</f>
        <v>156</v>
      </c>
      <c r="O153" s="14">
        <v>0.79084834938101811</v>
      </c>
      <c r="P153" s="6">
        <f>RANK(Table1[[#This Row],[Average Percent Increase in Premium from 2023 to 2026]],Table1[Average Percent Increase in Premium from 2023 to 2026])</f>
        <v>124</v>
      </c>
      <c r="Q153" s="18" t="s">
        <v>2</v>
      </c>
      <c r="R153" s="6" t="s">
        <v>2</v>
      </c>
      <c r="S153" s="20" t="s">
        <v>2</v>
      </c>
      <c r="T153" s="6" t="s">
        <v>2</v>
      </c>
      <c r="U153" s="20" t="s">
        <v>2</v>
      </c>
      <c r="V153" s="6" t="s">
        <v>2</v>
      </c>
    </row>
    <row r="154" spans="1:22" x14ac:dyDescent="0.2">
      <c r="A154" s="4" t="s">
        <v>1</v>
      </c>
      <c r="B154" s="5">
        <v>92086</v>
      </c>
      <c r="C154" s="10">
        <v>18</v>
      </c>
      <c r="D154" s="6">
        <f>RANK(Table1[[#This Row],[Number of Policies Impacted in Zip Code]],Table1[Number of Policies Impacted in Zip Code])</f>
        <v>1487</v>
      </c>
      <c r="E154" s="12">
        <v>5013.45</v>
      </c>
      <c r="F154" s="5">
        <f>RANK(Table1[[#This Row],[2025 Approved Average Premium]],Table1[2025 Approved Average Premium])</f>
        <v>157</v>
      </c>
      <c r="G154" s="13">
        <v>1752.45</v>
      </c>
      <c r="H154" s="5">
        <f>RANK(Table1[[#This Row],[Average Increase in Premium from 2023 to 2025]],Table1[Average Increase in Premium from 2023 to 2025])</f>
        <v>153</v>
      </c>
      <c r="I154" s="14">
        <v>0.53739650413983397</v>
      </c>
      <c r="J154" s="6">
        <f>RANK(Table1[[#This Row],[Average Percent Increase in Premium from 2023 to 2025]],Table1[Average Percent Increase in Premium from 2023 to 2025])</f>
        <v>215</v>
      </c>
      <c r="K154" s="12">
        <v>5564.9295000000002</v>
      </c>
      <c r="L154" s="5">
        <f>RANK(Table1[[#This Row],[2026 Projected Average Premium]],Table1[2026 Projected Average Premium])</f>
        <v>157</v>
      </c>
      <c r="M154" s="13">
        <v>2303.9295000000002</v>
      </c>
      <c r="N154" s="5">
        <f>RANK(Table1[[#This Row],[Average Increase in Premium from 2023 to 2026]],Table1[Average Increase in Premium from 2023 to 2026])</f>
        <v>155</v>
      </c>
      <c r="O154" s="14">
        <v>0.70651011959521592</v>
      </c>
      <c r="P154" s="6">
        <f>RANK(Table1[[#This Row],[Average Percent Increase in Premium from 2023 to 2026]],Table1[Average Percent Increase in Premium from 2023 to 2026])</f>
        <v>215</v>
      </c>
      <c r="Q154" s="18">
        <v>83226</v>
      </c>
      <c r="R154" s="6">
        <v>1272</v>
      </c>
      <c r="S154" s="20">
        <v>6.0238987816307397E-2</v>
      </c>
      <c r="T154" s="6">
        <v>89</v>
      </c>
      <c r="U154" s="20">
        <v>6.6865276476101201E-2</v>
      </c>
      <c r="V154" s="6">
        <v>89</v>
      </c>
    </row>
    <row r="155" spans="1:22" x14ac:dyDescent="0.2">
      <c r="A155" s="4" t="s">
        <v>1</v>
      </c>
      <c r="B155" s="5">
        <v>91978</v>
      </c>
      <c r="C155" s="10">
        <v>230</v>
      </c>
      <c r="D155" s="6">
        <f>RANK(Table1[[#This Row],[Number of Policies Impacted in Zip Code]],Table1[Number of Policies Impacted in Zip Code])</f>
        <v>1061</v>
      </c>
      <c r="E155" s="12">
        <v>4738.5</v>
      </c>
      <c r="F155" s="5">
        <f>RANK(Table1[[#This Row],[2025 Approved Average Premium]],Table1[2025 Approved Average Premium])</f>
        <v>180</v>
      </c>
      <c r="G155" s="13">
        <v>1738.5</v>
      </c>
      <c r="H155" s="5">
        <f>RANK(Table1[[#This Row],[Average Increase in Premium from 2023 to 2025]],Table1[Average Increase in Premium from 2023 to 2025])</f>
        <v>154</v>
      </c>
      <c r="I155" s="14">
        <v>0.57950000000000002</v>
      </c>
      <c r="J155" s="6">
        <f>RANK(Table1[[#This Row],[Average Percent Increase in Premium from 2023 to 2025]],Table1[Average Percent Increase in Premium from 2023 to 2025])</f>
        <v>155</v>
      </c>
      <c r="K155" s="12">
        <v>5259.7349999999997</v>
      </c>
      <c r="L155" s="5">
        <f>RANK(Table1[[#This Row],[2026 Projected Average Premium]],Table1[2026 Projected Average Premium])</f>
        <v>180</v>
      </c>
      <c r="M155" s="13">
        <v>2259.7350000000001</v>
      </c>
      <c r="N155" s="5">
        <f>RANK(Table1[[#This Row],[Average Increase in Premium from 2023 to 2026]],Table1[Average Increase in Premium from 2023 to 2026])</f>
        <v>160</v>
      </c>
      <c r="O155" s="14">
        <v>0.75324500000000005</v>
      </c>
      <c r="P155" s="6">
        <f>RANK(Table1[[#This Row],[Average Percent Increase in Premium from 2023 to 2026]],Table1[Average Percent Increase in Premium from 2023 to 2026])</f>
        <v>155</v>
      </c>
      <c r="Q155" s="18">
        <v>135156</v>
      </c>
      <c r="R155" s="6">
        <v>569</v>
      </c>
      <c r="S155" s="20">
        <v>3.5059486815235699E-2</v>
      </c>
      <c r="T155" s="6">
        <v>269</v>
      </c>
      <c r="U155" s="20">
        <v>3.8916030364911702E-2</v>
      </c>
      <c r="V155" s="6">
        <v>269</v>
      </c>
    </row>
    <row r="156" spans="1:22" x14ac:dyDescent="0.2">
      <c r="A156" s="4" t="s">
        <v>4</v>
      </c>
      <c r="B156" s="5">
        <v>95619</v>
      </c>
      <c r="C156" s="10">
        <v>268</v>
      </c>
      <c r="D156" s="6">
        <f>RANK(Table1[[#This Row],[Number of Policies Impacted in Zip Code]],Table1[Number of Policies Impacted in Zip Code])</f>
        <v>1035</v>
      </c>
      <c r="E156" s="12">
        <v>4252.95</v>
      </c>
      <c r="F156" s="5">
        <f>RANK(Table1[[#This Row],[2025 Approved Average Premium]],Table1[2025 Approved Average Premium])</f>
        <v>243</v>
      </c>
      <c r="G156" s="13">
        <v>1733.95</v>
      </c>
      <c r="H156" s="5">
        <f>RANK(Table1[[#This Row],[Average Increase in Premium from 2023 to 2025]],Table1[Average Increase in Premium from 2023 to 2025])</f>
        <v>155</v>
      </c>
      <c r="I156" s="14">
        <v>0.68834855101230596</v>
      </c>
      <c r="J156" s="6">
        <f>RANK(Table1[[#This Row],[Average Percent Increase in Premium from 2023 to 2025]],Table1[Average Percent Increase in Premium from 2023 to 2025])</f>
        <v>66</v>
      </c>
      <c r="K156" s="12">
        <v>4720.7745000000004</v>
      </c>
      <c r="L156" s="5">
        <f>RANK(Table1[[#This Row],[2026 Projected Average Premium]],Table1[2026 Projected Average Premium])</f>
        <v>243</v>
      </c>
      <c r="M156" s="13">
        <v>2201.7745</v>
      </c>
      <c r="N156" s="5">
        <f>RANK(Table1[[#This Row],[Average Increase in Premium from 2023 to 2026]],Table1[Average Increase in Premium from 2023 to 2026])</f>
        <v>171</v>
      </c>
      <c r="O156" s="14">
        <v>0.87406689162366002</v>
      </c>
      <c r="P156" s="6">
        <f>RANK(Table1[[#This Row],[Average Percent Increase in Premium from 2023 to 2026]],Table1[Average Percent Increase in Premium from 2023 to 2026])</f>
        <v>66</v>
      </c>
      <c r="Q156" s="18">
        <v>92666</v>
      </c>
      <c r="R156" s="6">
        <v>1111</v>
      </c>
      <c r="S156" s="20">
        <v>4.5895474068158804E-2</v>
      </c>
      <c r="T156" s="6">
        <v>163</v>
      </c>
      <c r="U156" s="20">
        <v>5.0943976215656203E-2</v>
      </c>
      <c r="V156" s="6">
        <v>163</v>
      </c>
    </row>
    <row r="157" spans="1:22" x14ac:dyDescent="0.2">
      <c r="A157" s="4" t="s">
        <v>8</v>
      </c>
      <c r="B157" s="5">
        <v>93021</v>
      </c>
      <c r="C157" s="10">
        <v>2131</v>
      </c>
      <c r="D157" s="6">
        <f>RANK(Table1[[#This Row],[Number of Policies Impacted in Zip Code]],Table1[Number of Policies Impacted in Zip Code])</f>
        <v>85</v>
      </c>
      <c r="E157" s="12">
        <v>4289.22</v>
      </c>
      <c r="F157" s="5">
        <f>RANK(Table1[[#This Row],[2025 Approved Average Premium]],Table1[2025 Approved Average Premium])</f>
        <v>239</v>
      </c>
      <c r="G157" s="13">
        <v>1729.22</v>
      </c>
      <c r="H157" s="5">
        <f>RANK(Table1[[#This Row],[Average Increase in Premium from 2023 to 2025]],Table1[Average Increase in Premium from 2023 to 2025])</f>
        <v>156</v>
      </c>
      <c r="I157" s="14">
        <v>0.67547656249999999</v>
      </c>
      <c r="J157" s="6">
        <f>RANK(Table1[[#This Row],[Average Percent Increase in Premium from 2023 to 2025]],Table1[Average Percent Increase in Premium from 2023 to 2025])</f>
        <v>75</v>
      </c>
      <c r="K157" s="12">
        <v>4761.0342000000001</v>
      </c>
      <c r="L157" s="5">
        <f>RANK(Table1[[#This Row],[2026 Projected Average Premium]],Table1[2026 Projected Average Premium])</f>
        <v>239</v>
      </c>
      <c r="M157" s="13">
        <v>2201.0342000000001</v>
      </c>
      <c r="N157" s="5">
        <f>RANK(Table1[[#This Row],[Average Increase in Premium from 2023 to 2026]],Table1[Average Increase in Premium from 2023 to 2026])</f>
        <v>172</v>
      </c>
      <c r="O157" s="14">
        <v>0.859778984375</v>
      </c>
      <c r="P157" s="6">
        <f>RANK(Table1[[#This Row],[Average Percent Increase in Premium from 2023 to 2026]],Table1[Average Percent Increase in Premium from 2023 to 2026])</f>
        <v>75</v>
      </c>
      <c r="Q157" s="18">
        <v>173391</v>
      </c>
      <c r="R157" s="6">
        <v>281</v>
      </c>
      <c r="S157" s="20">
        <v>2.4737270100524199E-2</v>
      </c>
      <c r="T157" s="6">
        <v>461</v>
      </c>
      <c r="U157" s="20">
        <v>2.7458369811581899E-2</v>
      </c>
      <c r="V157" s="6">
        <v>461</v>
      </c>
    </row>
    <row r="158" spans="1:22" x14ac:dyDescent="0.2">
      <c r="A158" s="4" t="s">
        <v>20</v>
      </c>
      <c r="B158" s="5">
        <v>95427</v>
      </c>
      <c r="C158" s="10">
        <v>36</v>
      </c>
      <c r="D158" s="6">
        <f>RANK(Table1[[#This Row],[Number of Policies Impacted in Zip Code]],Table1[Number of Policies Impacted in Zip Code])</f>
        <v>1402</v>
      </c>
      <c r="E158" s="12">
        <v>4722.12</v>
      </c>
      <c r="F158" s="5">
        <f>RANK(Table1[[#This Row],[2025 Approved Average Premium]],Table1[2025 Approved Average Premium])</f>
        <v>182</v>
      </c>
      <c r="G158" s="13">
        <v>1728.12</v>
      </c>
      <c r="H158" s="5">
        <f>RANK(Table1[[#This Row],[Average Increase in Premium from 2023 to 2025]],Table1[Average Increase in Premium from 2023 to 2025])</f>
        <v>157</v>
      </c>
      <c r="I158" s="14">
        <v>0.57719438877755502</v>
      </c>
      <c r="J158" s="6">
        <f>RANK(Table1[[#This Row],[Average Percent Increase in Premium from 2023 to 2025]],Table1[Average Percent Increase in Premium from 2023 to 2025])</f>
        <v>158</v>
      </c>
      <c r="K158" s="12">
        <v>5241.5532000000003</v>
      </c>
      <c r="L158" s="5">
        <f>RANK(Table1[[#This Row],[2026 Projected Average Premium]],Table1[2026 Projected Average Premium])</f>
        <v>182</v>
      </c>
      <c r="M158" s="13">
        <v>2247.5531999999998</v>
      </c>
      <c r="N158" s="5">
        <f>RANK(Table1[[#This Row],[Average Increase in Premium from 2023 to 2026]],Table1[Average Increase in Premium from 2023 to 2026])</f>
        <v>164</v>
      </c>
      <c r="O158" s="14">
        <v>0.75068577154308602</v>
      </c>
      <c r="P158" s="6">
        <f>RANK(Table1[[#This Row],[Average Percent Increase in Premium from 2023 to 2026]],Table1[Average Percent Increase in Premium from 2023 to 2026])</f>
        <v>158</v>
      </c>
      <c r="Q158" s="18">
        <v>116089</v>
      </c>
      <c r="R158" s="6">
        <v>783</v>
      </c>
      <c r="S158" s="20">
        <v>4.0676722170059201E-2</v>
      </c>
      <c r="T158" s="6">
        <v>207</v>
      </c>
      <c r="U158" s="20">
        <v>4.51511616087657E-2</v>
      </c>
      <c r="V158" s="6">
        <v>207</v>
      </c>
    </row>
    <row r="159" spans="1:22" x14ac:dyDescent="0.2">
      <c r="A159" s="4" t="s">
        <v>27</v>
      </c>
      <c r="B159" s="5">
        <v>96109</v>
      </c>
      <c r="C159" s="10">
        <v>42</v>
      </c>
      <c r="D159" s="6">
        <f>RANK(Table1[[#This Row],[Number of Policies Impacted in Zip Code]],Table1[Number of Policies Impacted in Zip Code])</f>
        <v>1371</v>
      </c>
      <c r="E159" s="12">
        <v>4655.43</v>
      </c>
      <c r="F159" s="5">
        <f>RANK(Table1[[#This Row],[2025 Approved Average Premium]],Table1[2025 Approved Average Premium])</f>
        <v>189</v>
      </c>
      <c r="G159" s="13">
        <v>1725.43</v>
      </c>
      <c r="H159" s="5">
        <f>RANK(Table1[[#This Row],[Average Increase in Premium from 2023 to 2025]],Table1[Average Increase in Premium from 2023 to 2025])</f>
        <v>158</v>
      </c>
      <c r="I159" s="14">
        <v>0.58888395904436797</v>
      </c>
      <c r="J159" s="6">
        <f>RANK(Table1[[#This Row],[Average Percent Increase in Premium from 2023 to 2025]],Table1[Average Percent Increase in Premium from 2023 to 2025])</f>
        <v>144</v>
      </c>
      <c r="K159" s="12">
        <v>5167.5272999999997</v>
      </c>
      <c r="L159" s="5">
        <f>RANK(Table1[[#This Row],[2026 Projected Average Premium]],Table1[2026 Projected Average Premium])</f>
        <v>189</v>
      </c>
      <c r="M159" s="13">
        <v>2237.5273000000002</v>
      </c>
      <c r="N159" s="5">
        <f>RANK(Table1[[#This Row],[Average Increase in Premium from 2023 to 2026]],Table1[Average Increase in Premium from 2023 to 2026])</f>
        <v>167</v>
      </c>
      <c r="O159" s="14">
        <v>0.76366119453924897</v>
      </c>
      <c r="P159" s="6">
        <f>RANK(Table1[[#This Row],[Average Percent Increase in Premium from 2023 to 2026]],Table1[Average Percent Increase in Premium from 2023 to 2026])</f>
        <v>144</v>
      </c>
      <c r="Q159" s="18">
        <v>61085</v>
      </c>
      <c r="R159" s="6">
        <v>1495</v>
      </c>
      <c r="S159" s="20">
        <v>7.62123270852091E-2</v>
      </c>
      <c r="T159" s="6">
        <v>44</v>
      </c>
      <c r="U159" s="20">
        <v>8.4595683064582108E-2</v>
      </c>
      <c r="V159" s="6">
        <v>44</v>
      </c>
    </row>
    <row r="160" spans="1:22" x14ac:dyDescent="0.2">
      <c r="A160" s="4" t="s">
        <v>4</v>
      </c>
      <c r="B160" s="5">
        <v>95667</v>
      </c>
      <c r="C160" s="10">
        <v>2124</v>
      </c>
      <c r="D160" s="6">
        <f>RANK(Table1[[#This Row],[Number of Policies Impacted in Zip Code]],Table1[Number of Policies Impacted in Zip Code])</f>
        <v>88</v>
      </c>
      <c r="E160" s="12">
        <v>4742.01</v>
      </c>
      <c r="F160" s="5">
        <f>RANK(Table1[[#This Row],[2025 Approved Average Premium]],Table1[2025 Approved Average Premium])</f>
        <v>178</v>
      </c>
      <c r="G160" s="13">
        <v>1722.01</v>
      </c>
      <c r="H160" s="5">
        <f>RANK(Table1[[#This Row],[Average Increase in Premium from 2023 to 2025]],Table1[Average Increase in Premium from 2023 to 2025])</f>
        <v>159</v>
      </c>
      <c r="I160" s="14">
        <v>0.57020198675496703</v>
      </c>
      <c r="J160" s="6">
        <f>RANK(Table1[[#This Row],[Average Percent Increase in Premium from 2023 to 2025]],Table1[Average Percent Increase in Premium from 2023 to 2025])</f>
        <v>169</v>
      </c>
      <c r="K160" s="12">
        <v>5263.6310999999996</v>
      </c>
      <c r="L160" s="5">
        <f>RANK(Table1[[#This Row],[2026 Projected Average Premium]],Table1[2026 Projected Average Premium])</f>
        <v>178</v>
      </c>
      <c r="M160" s="13">
        <v>2243.6311000000001</v>
      </c>
      <c r="N160" s="5">
        <f>RANK(Table1[[#This Row],[Average Increase in Premium from 2023 to 2026]],Table1[Average Increase in Premium from 2023 to 2026])</f>
        <v>165</v>
      </c>
      <c r="O160" s="14">
        <v>0.74292420529801306</v>
      </c>
      <c r="P160" s="6">
        <f>RANK(Table1[[#This Row],[Average Percent Increase in Premium from 2023 to 2026]],Table1[Average Percent Increase in Premium from 2023 to 2026])</f>
        <v>169</v>
      </c>
      <c r="Q160" s="18">
        <v>116734</v>
      </c>
      <c r="R160" s="6">
        <v>769</v>
      </c>
      <c r="S160" s="20">
        <v>4.0622355097914904E-2</v>
      </c>
      <c r="T160" s="6">
        <v>210</v>
      </c>
      <c r="U160" s="20">
        <v>4.5090814158685599E-2</v>
      </c>
      <c r="V160" s="6">
        <v>210</v>
      </c>
    </row>
    <row r="161" spans="1:22" x14ac:dyDescent="0.2">
      <c r="A161" s="4" t="s">
        <v>22</v>
      </c>
      <c r="B161" s="5">
        <v>95642</v>
      </c>
      <c r="C161" s="10">
        <v>428</v>
      </c>
      <c r="D161" s="6">
        <f>RANK(Table1[[#This Row],[Number of Policies Impacted in Zip Code]],Table1[Number of Policies Impacted in Zip Code])</f>
        <v>926</v>
      </c>
      <c r="E161" s="12">
        <v>4837.95</v>
      </c>
      <c r="F161" s="5">
        <f>RANK(Table1[[#This Row],[2025 Approved Average Premium]],Table1[2025 Approved Average Premium])</f>
        <v>172</v>
      </c>
      <c r="G161" s="13">
        <v>1721.95</v>
      </c>
      <c r="H161" s="5">
        <f>RANK(Table1[[#This Row],[Average Increase in Premium from 2023 to 2025]],Table1[Average Increase in Premium from 2023 to 2025])</f>
        <v>160</v>
      </c>
      <c r="I161" s="14">
        <v>0.55261553273427499</v>
      </c>
      <c r="J161" s="6">
        <f>RANK(Table1[[#This Row],[Average Percent Increase in Premium from 2023 to 2025]],Table1[Average Percent Increase in Premium from 2023 to 2025])</f>
        <v>198</v>
      </c>
      <c r="K161" s="12">
        <v>5370.1244999999999</v>
      </c>
      <c r="L161" s="5">
        <f>RANK(Table1[[#This Row],[2026 Projected Average Premium]],Table1[2026 Projected Average Premium])</f>
        <v>172</v>
      </c>
      <c r="M161" s="13">
        <v>2254.1244999999999</v>
      </c>
      <c r="N161" s="5">
        <f>RANK(Table1[[#This Row],[Average Increase in Premium from 2023 to 2026]],Table1[Average Increase in Premium from 2023 to 2026])</f>
        <v>162</v>
      </c>
      <c r="O161" s="14">
        <v>0.72340324133504497</v>
      </c>
      <c r="P161" s="6">
        <f>RANK(Table1[[#This Row],[Average Percent Increase in Premium from 2023 to 2026]],Table1[Average Percent Increase in Premium from 2023 to 2026])</f>
        <v>198</v>
      </c>
      <c r="Q161" s="18">
        <v>108871</v>
      </c>
      <c r="R161" s="6">
        <v>886</v>
      </c>
      <c r="S161" s="20">
        <v>4.4437453500013796E-2</v>
      </c>
      <c r="T161" s="6">
        <v>177</v>
      </c>
      <c r="U161" s="20">
        <v>4.9325573385015302E-2</v>
      </c>
      <c r="V161" s="6">
        <v>177</v>
      </c>
    </row>
    <row r="162" spans="1:22" x14ac:dyDescent="0.2">
      <c r="A162" s="4" t="s">
        <v>1</v>
      </c>
      <c r="B162" s="5">
        <v>92059</v>
      </c>
      <c r="C162" s="10">
        <v>10</v>
      </c>
      <c r="D162" s="6">
        <f>RANK(Table1[[#This Row],[Number of Policies Impacted in Zip Code]],Table1[Number of Policies Impacted in Zip Code])</f>
        <v>1542</v>
      </c>
      <c r="E162" s="12">
        <v>5146.83</v>
      </c>
      <c r="F162" s="5">
        <f>RANK(Table1[[#This Row],[2025 Approved Average Premium]],Table1[2025 Approved Average Premium])</f>
        <v>151</v>
      </c>
      <c r="G162" s="13">
        <v>1720.83</v>
      </c>
      <c r="H162" s="5">
        <f>RANK(Table1[[#This Row],[Average Increase in Premium from 2023 to 2025]],Table1[Average Increase in Premium from 2023 to 2025])</f>
        <v>161</v>
      </c>
      <c r="I162" s="14">
        <v>0.50228546409807395</v>
      </c>
      <c r="J162" s="6">
        <f>RANK(Table1[[#This Row],[Average Percent Increase in Premium from 2023 to 2025]],Table1[Average Percent Increase in Premium from 2023 to 2025])</f>
        <v>280</v>
      </c>
      <c r="K162" s="12">
        <v>5712.9813000000004</v>
      </c>
      <c r="L162" s="5">
        <f>RANK(Table1[[#This Row],[2026 Projected Average Premium]],Table1[2026 Projected Average Premium])</f>
        <v>151</v>
      </c>
      <c r="M162" s="13">
        <v>2286.9812999999999</v>
      </c>
      <c r="N162" s="5">
        <f>RANK(Table1[[#This Row],[Average Increase in Premium from 2023 to 2026]],Table1[Average Increase in Premium from 2023 to 2026])</f>
        <v>157</v>
      </c>
      <c r="O162" s="14">
        <v>0.66753686514886201</v>
      </c>
      <c r="P162" s="6">
        <f>RANK(Table1[[#This Row],[Average Percent Increase in Premium from 2023 to 2026]],Table1[Average Percent Increase in Premium from 2023 to 2026])</f>
        <v>280</v>
      </c>
      <c r="Q162" s="18">
        <v>117296</v>
      </c>
      <c r="R162" s="6">
        <v>763</v>
      </c>
      <c r="S162" s="20">
        <v>4.3878989905879101E-2</v>
      </c>
      <c r="T162" s="6">
        <v>182</v>
      </c>
      <c r="U162" s="20">
        <v>4.8705678795525904E-2</v>
      </c>
      <c r="V162" s="6">
        <v>182</v>
      </c>
    </row>
    <row r="163" spans="1:22" x14ac:dyDescent="0.2">
      <c r="A163" s="4" t="s">
        <v>4</v>
      </c>
      <c r="B163" s="5">
        <v>95664</v>
      </c>
      <c r="C163" s="10">
        <v>66</v>
      </c>
      <c r="D163" s="6">
        <f>RANK(Table1[[#This Row],[Number of Policies Impacted in Zip Code]],Table1[Number of Policies Impacted in Zip Code])</f>
        <v>1311</v>
      </c>
      <c r="E163" s="12">
        <v>5373.81</v>
      </c>
      <c r="F163" s="5">
        <f>RANK(Table1[[#This Row],[2025 Approved Average Premium]],Table1[2025 Approved Average Premium])</f>
        <v>130</v>
      </c>
      <c r="G163" s="13">
        <v>1719.81</v>
      </c>
      <c r="H163" s="5">
        <f>RANK(Table1[[#This Row],[Average Increase in Premium from 2023 to 2025]],Table1[Average Increase in Premium from 2023 to 2025])</f>
        <v>162</v>
      </c>
      <c r="I163" s="14">
        <v>0.47066502463054199</v>
      </c>
      <c r="J163" s="6">
        <f>RANK(Table1[[#This Row],[Average Percent Increase in Premium from 2023 to 2025]],Table1[Average Percent Increase in Premium from 2023 to 2025])</f>
        <v>357</v>
      </c>
      <c r="K163" s="12">
        <v>5964.9291000000003</v>
      </c>
      <c r="L163" s="5">
        <f>RANK(Table1[[#This Row],[2026 Projected Average Premium]],Table1[2026 Projected Average Premium])</f>
        <v>130</v>
      </c>
      <c r="M163" s="13">
        <v>2310.9290999999998</v>
      </c>
      <c r="N163" s="5">
        <f>RANK(Table1[[#This Row],[Average Increase in Premium from 2023 to 2026]],Table1[Average Increase in Premium from 2023 to 2026])</f>
        <v>154</v>
      </c>
      <c r="O163" s="14">
        <v>0.63243817733990193</v>
      </c>
      <c r="P163" s="6">
        <f>RANK(Table1[[#This Row],[Average Percent Increase in Premium from 2023 to 2026]],Table1[Average Percent Increase in Premium from 2023 to 2026])</f>
        <v>357</v>
      </c>
      <c r="Q163" s="18">
        <v>106576</v>
      </c>
      <c r="R163" s="6">
        <v>917</v>
      </c>
      <c r="S163" s="20">
        <v>5.0422327728569298E-2</v>
      </c>
      <c r="T163" s="6">
        <v>130</v>
      </c>
      <c r="U163" s="20">
        <v>5.5968783778711895E-2</v>
      </c>
      <c r="V163" s="6">
        <v>130</v>
      </c>
    </row>
    <row r="164" spans="1:22" x14ac:dyDescent="0.2">
      <c r="A164" s="4" t="s">
        <v>0</v>
      </c>
      <c r="B164" s="5">
        <v>91387</v>
      </c>
      <c r="C164" s="10">
        <v>1667</v>
      </c>
      <c r="D164" s="6">
        <f>RANK(Table1[[#This Row],[Number of Policies Impacted in Zip Code]],Table1[Number of Policies Impacted in Zip Code])</f>
        <v>194</v>
      </c>
      <c r="E164" s="12">
        <v>4942.08</v>
      </c>
      <c r="F164" s="5">
        <f>RANK(Table1[[#This Row],[2025 Approved Average Premium]],Table1[2025 Approved Average Premium])</f>
        <v>164</v>
      </c>
      <c r="G164" s="13">
        <v>1715.08</v>
      </c>
      <c r="H164" s="5">
        <f>RANK(Table1[[#This Row],[Average Increase in Premium from 2023 to 2025]],Table1[Average Increase in Premium from 2023 to 2025])</f>
        <v>163</v>
      </c>
      <c r="I164" s="14">
        <v>0.531478153083359</v>
      </c>
      <c r="J164" s="6">
        <f>RANK(Table1[[#This Row],[Average Percent Increase in Premium from 2023 to 2025]],Table1[Average Percent Increase in Premium from 2023 to 2025])</f>
        <v>229</v>
      </c>
      <c r="K164" s="12">
        <v>5485.7088000000003</v>
      </c>
      <c r="L164" s="5">
        <f>RANK(Table1[[#This Row],[2026 Projected Average Premium]],Table1[2026 Projected Average Premium])</f>
        <v>164</v>
      </c>
      <c r="M164" s="13">
        <v>2258.7087999999999</v>
      </c>
      <c r="N164" s="5">
        <f>RANK(Table1[[#This Row],[Average Increase in Premium from 2023 to 2026]],Table1[Average Increase in Premium from 2023 to 2026])</f>
        <v>161</v>
      </c>
      <c r="O164" s="14">
        <v>0.69994074992252908</v>
      </c>
      <c r="P164" s="6">
        <f>RANK(Table1[[#This Row],[Average Percent Increase in Premium from 2023 to 2026]],Table1[Average Percent Increase in Premium from 2023 to 2026])</f>
        <v>229</v>
      </c>
      <c r="Q164" s="18">
        <v>139140</v>
      </c>
      <c r="R164" s="6">
        <v>536</v>
      </c>
      <c r="S164" s="20">
        <v>3.5518758085381602E-2</v>
      </c>
      <c r="T164" s="6">
        <v>263</v>
      </c>
      <c r="U164" s="20">
        <v>3.9425821474773602E-2</v>
      </c>
      <c r="V164" s="6">
        <v>263</v>
      </c>
    </row>
    <row r="165" spans="1:22" x14ac:dyDescent="0.2">
      <c r="A165" s="4" t="s">
        <v>0</v>
      </c>
      <c r="B165" s="5">
        <v>93532</v>
      </c>
      <c r="C165" s="10">
        <v>149</v>
      </c>
      <c r="D165" s="6">
        <f>RANK(Table1[[#This Row],[Number of Policies Impacted in Zip Code]],Table1[Number of Policies Impacted in Zip Code])</f>
        <v>1159</v>
      </c>
      <c r="E165" s="12">
        <v>4819.2299999999996</v>
      </c>
      <c r="F165" s="5">
        <f>RANK(Table1[[#This Row],[2025 Approved Average Premium]],Table1[2025 Approved Average Premium])</f>
        <v>173</v>
      </c>
      <c r="G165" s="13">
        <v>1708.23</v>
      </c>
      <c r="H165" s="5">
        <f>RANK(Table1[[#This Row],[Average Increase in Premium from 2023 to 2025]],Table1[Average Increase in Premium from 2023 to 2025])</f>
        <v>164</v>
      </c>
      <c r="I165" s="14">
        <v>0.54909353905496605</v>
      </c>
      <c r="J165" s="6">
        <f>RANK(Table1[[#This Row],[Average Percent Increase in Premium from 2023 to 2025]],Table1[Average Percent Increase in Premium from 2023 to 2025])</f>
        <v>203</v>
      </c>
      <c r="K165" s="12">
        <v>5349.3453</v>
      </c>
      <c r="L165" s="5">
        <f>RANK(Table1[[#This Row],[2026 Projected Average Premium]],Table1[2026 Projected Average Premium])</f>
        <v>173</v>
      </c>
      <c r="M165" s="13">
        <v>2238.3453</v>
      </c>
      <c r="N165" s="5">
        <f>RANK(Table1[[#This Row],[Average Increase in Premium from 2023 to 2026]],Table1[Average Increase in Premium from 2023 to 2026])</f>
        <v>166</v>
      </c>
      <c r="O165" s="14">
        <v>0.71949382835101205</v>
      </c>
      <c r="P165" s="6">
        <f>RANK(Table1[[#This Row],[Average Percent Increase in Premium from 2023 to 2026]],Table1[Average Percent Increase in Premium from 2023 to 2026])</f>
        <v>203</v>
      </c>
      <c r="Q165" s="18">
        <v>105346</v>
      </c>
      <c r="R165" s="6">
        <v>936</v>
      </c>
      <c r="S165" s="20">
        <v>4.5746682360981901E-2</v>
      </c>
      <c r="T165" s="6">
        <v>167</v>
      </c>
      <c r="U165" s="20">
        <v>5.0778817420689897E-2</v>
      </c>
      <c r="V165" s="6">
        <v>167</v>
      </c>
    </row>
    <row r="166" spans="1:22" x14ac:dyDescent="0.2">
      <c r="A166" s="4" t="s">
        <v>16</v>
      </c>
      <c r="B166" s="5">
        <v>95467</v>
      </c>
      <c r="C166" s="10">
        <v>297</v>
      </c>
      <c r="D166" s="6">
        <f>RANK(Table1[[#This Row],[Number of Policies Impacted in Zip Code]],Table1[Number of Policies Impacted in Zip Code])</f>
        <v>1018</v>
      </c>
      <c r="E166" s="12">
        <v>4702.2299999999996</v>
      </c>
      <c r="F166" s="5">
        <f>RANK(Table1[[#This Row],[2025 Approved Average Premium]],Table1[2025 Approved Average Premium])</f>
        <v>185</v>
      </c>
      <c r="G166" s="13">
        <v>1705.23</v>
      </c>
      <c r="H166" s="5">
        <f>RANK(Table1[[#This Row],[Average Increase in Premium from 2023 to 2025]],Table1[Average Increase in Premium from 2023 to 2025])</f>
        <v>165</v>
      </c>
      <c r="I166" s="14">
        <v>0.56897897897897898</v>
      </c>
      <c r="J166" s="6">
        <f>RANK(Table1[[#This Row],[Average Percent Increase in Premium from 2023 to 2025]],Table1[Average Percent Increase in Premium from 2023 to 2025])</f>
        <v>170</v>
      </c>
      <c r="K166" s="12">
        <v>5219.4753000000001</v>
      </c>
      <c r="L166" s="5">
        <f>RANK(Table1[[#This Row],[2026 Projected Average Premium]],Table1[2026 Projected Average Premium])</f>
        <v>185</v>
      </c>
      <c r="M166" s="13">
        <v>2222.4753000000001</v>
      </c>
      <c r="N166" s="5">
        <f>RANK(Table1[[#This Row],[Average Increase in Premium from 2023 to 2026]],Table1[Average Increase in Premium from 2023 to 2026])</f>
        <v>168</v>
      </c>
      <c r="O166" s="14">
        <v>0.74156666666666693</v>
      </c>
      <c r="P166" s="6">
        <f>RANK(Table1[[#This Row],[Average Percent Increase in Premium from 2023 to 2026]],Table1[Average Percent Increase in Premium from 2023 to 2026])</f>
        <v>170</v>
      </c>
      <c r="Q166" s="18">
        <v>98551</v>
      </c>
      <c r="R166" s="6">
        <v>1032</v>
      </c>
      <c r="S166" s="20">
        <v>4.7713671094154302E-2</v>
      </c>
      <c r="T166" s="6">
        <v>149</v>
      </c>
      <c r="U166" s="20">
        <v>5.2962174914511301E-2</v>
      </c>
      <c r="V166" s="6">
        <v>149</v>
      </c>
    </row>
    <row r="167" spans="1:22" x14ac:dyDescent="0.2">
      <c r="A167" s="4" t="s">
        <v>0</v>
      </c>
      <c r="B167" s="5">
        <v>91384</v>
      </c>
      <c r="C167" s="10">
        <v>1002</v>
      </c>
      <c r="D167" s="6">
        <f>RANK(Table1[[#This Row],[Number of Policies Impacted in Zip Code]],Table1[Number of Policies Impacted in Zip Code])</f>
        <v>521</v>
      </c>
      <c r="E167" s="12">
        <v>4486.95</v>
      </c>
      <c r="F167" s="5">
        <f>RANK(Table1[[#This Row],[2025 Approved Average Premium]],Table1[2025 Approved Average Premium])</f>
        <v>210</v>
      </c>
      <c r="G167" s="13">
        <v>1695.95</v>
      </c>
      <c r="H167" s="5">
        <f>RANK(Table1[[#This Row],[Average Increase in Premium from 2023 to 2025]],Table1[Average Increase in Premium from 2023 to 2025])</f>
        <v>166</v>
      </c>
      <c r="I167" s="14">
        <v>0.60764958796130397</v>
      </c>
      <c r="J167" s="6">
        <f>RANK(Table1[[#This Row],[Average Percent Increase in Premium from 2023 to 2025]],Table1[Average Percent Increase in Premium from 2023 to 2025])</f>
        <v>129</v>
      </c>
      <c r="K167" s="12">
        <v>4980.5145000000002</v>
      </c>
      <c r="L167" s="5">
        <f>RANK(Table1[[#This Row],[2026 Projected Average Premium]],Table1[2026 Projected Average Premium])</f>
        <v>210</v>
      </c>
      <c r="M167" s="13">
        <v>2189.5145000000002</v>
      </c>
      <c r="N167" s="5">
        <f>RANK(Table1[[#This Row],[Average Increase in Premium from 2023 to 2026]],Table1[Average Increase in Premium from 2023 to 2026])</f>
        <v>174</v>
      </c>
      <c r="O167" s="14">
        <v>0.78449104263704794</v>
      </c>
      <c r="P167" s="6">
        <f>RANK(Table1[[#This Row],[Average Percent Increase in Premium from 2023 to 2026]],Table1[Average Percent Increase in Premium from 2023 to 2026])</f>
        <v>129</v>
      </c>
      <c r="Q167" s="18">
        <v>151154</v>
      </c>
      <c r="R167" s="6">
        <v>441</v>
      </c>
      <c r="S167" s="20">
        <v>2.9684626275189498E-2</v>
      </c>
      <c r="T167" s="6">
        <v>351</v>
      </c>
      <c r="U167" s="20">
        <v>3.2949935165460402E-2</v>
      </c>
      <c r="V167" s="6">
        <v>351</v>
      </c>
    </row>
    <row r="168" spans="1:22" x14ac:dyDescent="0.2">
      <c r="A168" s="4" t="s">
        <v>4</v>
      </c>
      <c r="B168" s="5">
        <v>95666</v>
      </c>
      <c r="C168" s="10">
        <v>412</v>
      </c>
      <c r="D168" s="6">
        <f>RANK(Table1[[#This Row],[Number of Policies Impacted in Zip Code]],Table1[Number of Policies Impacted in Zip Code])</f>
        <v>936</v>
      </c>
      <c r="E168" s="12">
        <v>4703.3999999999996</v>
      </c>
      <c r="F168" s="5">
        <f>RANK(Table1[[#This Row],[2025 Approved Average Premium]],Table1[2025 Approved Average Premium])</f>
        <v>184</v>
      </c>
      <c r="G168" s="13">
        <v>1694.4</v>
      </c>
      <c r="H168" s="5">
        <f>RANK(Table1[[#This Row],[Average Increase in Premium from 2023 to 2025]],Table1[Average Increase in Premium from 2023 to 2025])</f>
        <v>167</v>
      </c>
      <c r="I168" s="14">
        <v>0.56311066799601195</v>
      </c>
      <c r="J168" s="6">
        <f>RANK(Table1[[#This Row],[Average Percent Increase in Premium from 2023 to 2025]],Table1[Average Percent Increase in Premium from 2023 to 2025])</f>
        <v>176</v>
      </c>
      <c r="K168" s="12">
        <v>5220.7740000000003</v>
      </c>
      <c r="L168" s="5">
        <f>RANK(Table1[[#This Row],[2026 Projected Average Premium]],Table1[2026 Projected Average Premium])</f>
        <v>184</v>
      </c>
      <c r="M168" s="13">
        <v>2211.7739999999999</v>
      </c>
      <c r="N168" s="5">
        <f>RANK(Table1[[#This Row],[Average Increase in Premium from 2023 to 2026]],Table1[Average Increase in Premium from 2023 to 2026])</f>
        <v>169</v>
      </c>
      <c r="O168" s="14">
        <v>0.73505284147557304</v>
      </c>
      <c r="P168" s="6">
        <f>RANK(Table1[[#This Row],[Average Percent Increase in Premium from 2023 to 2026]],Table1[Average Percent Increase in Premium from 2023 to 2026])</f>
        <v>176</v>
      </c>
      <c r="Q168" s="18">
        <v>98045</v>
      </c>
      <c r="R168" s="6">
        <v>1040</v>
      </c>
      <c r="S168" s="20">
        <v>4.7971849660870002E-2</v>
      </c>
      <c r="T168" s="6">
        <v>148</v>
      </c>
      <c r="U168" s="20">
        <v>5.3248753123565702E-2</v>
      </c>
      <c r="V168" s="6">
        <v>148</v>
      </c>
    </row>
    <row r="169" spans="1:22" x14ac:dyDescent="0.2">
      <c r="A169" s="4" t="s">
        <v>11</v>
      </c>
      <c r="B169" s="5">
        <v>95966</v>
      </c>
      <c r="C169" s="10">
        <v>864</v>
      </c>
      <c r="D169" s="6">
        <f>RANK(Table1[[#This Row],[Number of Policies Impacted in Zip Code]],Table1[Number of Policies Impacted in Zip Code])</f>
        <v>624</v>
      </c>
      <c r="E169" s="12">
        <v>4311.45</v>
      </c>
      <c r="F169" s="5">
        <f>RANK(Table1[[#This Row],[2025 Approved Average Premium]],Table1[2025 Approved Average Premium])</f>
        <v>233</v>
      </c>
      <c r="G169" s="13">
        <v>1692.45</v>
      </c>
      <c r="H169" s="5">
        <f>RANK(Table1[[#This Row],[Average Increase in Premium from 2023 to 2025]],Table1[Average Increase in Premium from 2023 to 2025])</f>
        <v>168</v>
      </c>
      <c r="I169" s="14">
        <v>0.64621993127147803</v>
      </c>
      <c r="J169" s="6">
        <f>RANK(Table1[[#This Row],[Average Percent Increase in Premium from 2023 to 2025]],Table1[Average Percent Increase in Premium from 2023 to 2025])</f>
        <v>97</v>
      </c>
      <c r="K169" s="12">
        <v>4785.7094999999999</v>
      </c>
      <c r="L169" s="5">
        <f>RANK(Table1[[#This Row],[2026 Projected Average Premium]],Table1[2026 Projected Average Premium])</f>
        <v>233</v>
      </c>
      <c r="M169" s="13">
        <v>2166.7094999999999</v>
      </c>
      <c r="N169" s="5">
        <f>RANK(Table1[[#This Row],[Average Increase in Premium from 2023 to 2026]],Table1[Average Increase in Premium from 2023 to 2026])</f>
        <v>176</v>
      </c>
      <c r="O169" s="14">
        <v>0.82730412371133999</v>
      </c>
      <c r="P169" s="6">
        <f>RANK(Table1[[#This Row],[Average Percent Increase in Premium from 2023 to 2026]],Table1[Average Percent Increase in Premium from 2023 to 2026])</f>
        <v>97</v>
      </c>
      <c r="Q169" s="18">
        <v>86648</v>
      </c>
      <c r="R169" s="6">
        <v>1219</v>
      </c>
      <c r="S169" s="20">
        <v>4.9758217154463998E-2</v>
      </c>
      <c r="T169" s="6">
        <v>138</v>
      </c>
      <c r="U169" s="20">
        <v>5.5231621041455098E-2</v>
      </c>
      <c r="V169" s="6">
        <v>138</v>
      </c>
    </row>
    <row r="170" spans="1:22" x14ac:dyDescent="0.2">
      <c r="A170" s="4" t="s">
        <v>12</v>
      </c>
      <c r="B170" s="5">
        <v>92679</v>
      </c>
      <c r="C170" s="10">
        <v>2077</v>
      </c>
      <c r="D170" s="6">
        <f>RANK(Table1[[#This Row],[Number of Policies Impacted in Zip Code]],Table1[Number of Policies Impacted in Zip Code])</f>
        <v>95</v>
      </c>
      <c r="E170" s="12">
        <v>5699.07</v>
      </c>
      <c r="F170" s="5">
        <f>RANK(Table1[[#This Row],[2025 Approved Average Premium]],Table1[2025 Approved Average Premium])</f>
        <v>115</v>
      </c>
      <c r="G170" s="13">
        <v>1690.07</v>
      </c>
      <c r="H170" s="5">
        <f>RANK(Table1[[#This Row],[Average Increase in Premium from 2023 to 2025]],Table1[Average Increase in Premium from 2023 to 2025])</f>
        <v>169</v>
      </c>
      <c r="I170" s="14">
        <v>0.42156896981790998</v>
      </c>
      <c r="J170" s="6">
        <f>RANK(Table1[[#This Row],[Average Percent Increase in Premium from 2023 to 2025]],Table1[Average Percent Increase in Premium from 2023 to 2025])</f>
        <v>541</v>
      </c>
      <c r="K170" s="12">
        <v>6325.9677000000001</v>
      </c>
      <c r="L170" s="5">
        <f>RANK(Table1[[#This Row],[2026 Projected Average Premium]],Table1[2026 Projected Average Premium])</f>
        <v>115</v>
      </c>
      <c r="M170" s="13">
        <v>2316.9677000000001</v>
      </c>
      <c r="N170" s="5">
        <f>RANK(Table1[[#This Row],[Average Increase in Premium from 2023 to 2026]],Table1[Average Increase in Premium from 2023 to 2026])</f>
        <v>153</v>
      </c>
      <c r="O170" s="14">
        <v>0.57794155649788004</v>
      </c>
      <c r="P170" s="6">
        <f>RANK(Table1[[#This Row],[Average Percent Increase in Premium from 2023 to 2026]],Table1[Average Percent Increase in Premium from 2023 to 2026])</f>
        <v>541</v>
      </c>
      <c r="Q170" s="18">
        <v>261579</v>
      </c>
      <c r="R170" s="6">
        <v>75</v>
      </c>
      <c r="S170" s="20">
        <v>2.1787184751069503E-2</v>
      </c>
      <c r="T170" s="6">
        <v>557</v>
      </c>
      <c r="U170" s="20">
        <v>2.4183775073687103E-2</v>
      </c>
      <c r="V170" s="6">
        <v>557</v>
      </c>
    </row>
    <row r="171" spans="1:22" x14ac:dyDescent="0.2">
      <c r="A171" s="4" t="s">
        <v>20</v>
      </c>
      <c r="B171" s="5">
        <v>95454</v>
      </c>
      <c r="C171" s="10">
        <v>52</v>
      </c>
      <c r="D171" s="6">
        <f>RANK(Table1[[#This Row],[Number of Policies Impacted in Zip Code]],Table1[Number of Policies Impacted in Zip Code])</f>
        <v>1339</v>
      </c>
      <c r="E171" s="12">
        <v>4266.99</v>
      </c>
      <c r="F171" s="5">
        <f>RANK(Table1[[#This Row],[2025 Approved Average Premium]],Table1[2025 Approved Average Premium])</f>
        <v>241</v>
      </c>
      <c r="G171" s="13">
        <v>1683.99</v>
      </c>
      <c r="H171" s="5">
        <f>RANK(Table1[[#This Row],[Average Increase in Premium from 2023 to 2025]],Table1[Average Increase in Premium from 2023 to 2025])</f>
        <v>170</v>
      </c>
      <c r="I171" s="14">
        <v>0.65195121951219503</v>
      </c>
      <c r="J171" s="6">
        <f>RANK(Table1[[#This Row],[Average Percent Increase in Premium from 2023 to 2025]],Table1[Average Percent Increase in Premium from 2023 to 2025])</f>
        <v>95</v>
      </c>
      <c r="K171" s="12">
        <v>4736.3589000000002</v>
      </c>
      <c r="L171" s="5">
        <f>RANK(Table1[[#This Row],[2026 Projected Average Premium]],Table1[2026 Projected Average Premium])</f>
        <v>241</v>
      </c>
      <c r="M171" s="13">
        <v>2153.3589000000002</v>
      </c>
      <c r="N171" s="5">
        <f>RANK(Table1[[#This Row],[Average Increase in Premium from 2023 to 2026]],Table1[Average Increase in Premium from 2023 to 2026])</f>
        <v>178</v>
      </c>
      <c r="O171" s="14">
        <v>0.83366585365853696</v>
      </c>
      <c r="P171" s="6">
        <f>RANK(Table1[[#This Row],[Average Percent Increase in Premium from 2023 to 2026]],Table1[Average Percent Increase in Premium from 2023 to 2026])</f>
        <v>95</v>
      </c>
      <c r="Q171" s="18">
        <v>41472</v>
      </c>
      <c r="R171" s="6">
        <v>1573</v>
      </c>
      <c r="S171" s="20">
        <v>0.10288845486111101</v>
      </c>
      <c r="T171" s="6">
        <v>14</v>
      </c>
      <c r="U171" s="20">
        <v>0.11420618489583299</v>
      </c>
      <c r="V171" s="6">
        <v>14</v>
      </c>
    </row>
    <row r="172" spans="1:22" x14ac:dyDescent="0.2">
      <c r="A172" s="4" t="s">
        <v>33</v>
      </c>
      <c r="B172" s="5">
        <v>96107</v>
      </c>
      <c r="C172" s="10">
        <v>46</v>
      </c>
      <c r="D172" s="6">
        <f>RANK(Table1[[#This Row],[Number of Policies Impacted in Zip Code]],Table1[Number of Policies Impacted in Zip Code])</f>
        <v>1358</v>
      </c>
      <c r="E172" s="12">
        <v>4104.3599999999997</v>
      </c>
      <c r="F172" s="5">
        <f>RANK(Table1[[#This Row],[2025 Approved Average Premium]],Table1[2025 Approved Average Premium])</f>
        <v>264</v>
      </c>
      <c r="G172" s="13">
        <v>1678.36</v>
      </c>
      <c r="H172" s="5">
        <f>RANK(Table1[[#This Row],[Average Increase in Premium from 2023 to 2025]],Table1[Average Increase in Premium from 2023 to 2025])</f>
        <v>171</v>
      </c>
      <c r="I172" s="14">
        <v>0.69182192910140106</v>
      </c>
      <c r="J172" s="6">
        <f>RANK(Table1[[#This Row],[Average Percent Increase in Premium from 2023 to 2025]],Table1[Average Percent Increase in Premium from 2023 to 2025])</f>
        <v>64</v>
      </c>
      <c r="K172" s="12">
        <v>4555.8396000000002</v>
      </c>
      <c r="L172" s="5">
        <f>RANK(Table1[[#This Row],[2026 Projected Average Premium]],Table1[2026 Projected Average Premium])</f>
        <v>264</v>
      </c>
      <c r="M172" s="13">
        <v>2129.8395999999998</v>
      </c>
      <c r="N172" s="5">
        <f>RANK(Table1[[#This Row],[Average Increase in Premium from 2023 to 2026]],Table1[Average Increase in Premium from 2023 to 2026])</f>
        <v>182</v>
      </c>
      <c r="O172" s="14">
        <v>0.87792234130255598</v>
      </c>
      <c r="P172" s="6">
        <f>RANK(Table1[[#This Row],[Average Percent Increase in Premium from 2023 to 2026]],Table1[Average Percent Increase in Premium from 2023 to 2026])</f>
        <v>64</v>
      </c>
      <c r="Q172" s="18">
        <v>64985</v>
      </c>
      <c r="R172" s="6">
        <v>1469</v>
      </c>
      <c r="S172" s="20">
        <v>6.3158575055782096E-2</v>
      </c>
      <c r="T172" s="6">
        <v>77</v>
      </c>
      <c r="U172" s="20">
        <v>7.0106018311918095E-2</v>
      </c>
      <c r="V172" s="6">
        <v>77</v>
      </c>
    </row>
    <row r="173" spans="1:22" x14ac:dyDescent="0.2">
      <c r="A173" s="4" t="s">
        <v>12</v>
      </c>
      <c r="B173" s="5">
        <v>92869</v>
      </c>
      <c r="C173" s="10">
        <v>1659</v>
      </c>
      <c r="D173" s="6">
        <f>RANK(Table1[[#This Row],[Number of Policies Impacted in Zip Code]],Table1[Number of Policies Impacted in Zip Code])</f>
        <v>199</v>
      </c>
      <c r="E173" s="12">
        <v>4075.11</v>
      </c>
      <c r="F173" s="5">
        <f>RANK(Table1[[#This Row],[2025 Approved Average Premium]],Table1[2025 Approved Average Premium])</f>
        <v>267</v>
      </c>
      <c r="G173" s="13">
        <v>1668.11</v>
      </c>
      <c r="H173" s="5">
        <f>RANK(Table1[[#This Row],[Average Increase in Premium from 2023 to 2025]],Table1[Average Increase in Premium from 2023 to 2025])</f>
        <v>172</v>
      </c>
      <c r="I173" s="14">
        <v>0.69302451184046499</v>
      </c>
      <c r="J173" s="6">
        <f>RANK(Table1[[#This Row],[Average Percent Increase in Premium from 2023 to 2025]],Table1[Average Percent Increase in Premium from 2023 to 2025])</f>
        <v>62</v>
      </c>
      <c r="K173" s="12">
        <v>4523.3720999999996</v>
      </c>
      <c r="L173" s="5">
        <f>RANK(Table1[[#This Row],[2026 Projected Average Premium]],Table1[2026 Projected Average Premium])</f>
        <v>267</v>
      </c>
      <c r="M173" s="13">
        <v>2116.3721</v>
      </c>
      <c r="N173" s="5">
        <f>RANK(Table1[[#This Row],[Average Increase in Premium from 2023 to 2026]],Table1[Average Increase in Premium from 2023 to 2026])</f>
        <v>184</v>
      </c>
      <c r="O173" s="14">
        <v>0.87925720814291597</v>
      </c>
      <c r="P173" s="6">
        <f>RANK(Table1[[#This Row],[Average Percent Increase in Premium from 2023 to 2026]],Table1[Average Percent Increase in Premium from 2023 to 2026])</f>
        <v>62</v>
      </c>
      <c r="Q173" s="18">
        <v>187064</v>
      </c>
      <c r="R173" s="6">
        <v>207</v>
      </c>
      <c r="S173" s="20">
        <v>2.17845764016593E-2</v>
      </c>
      <c r="T173" s="6">
        <v>558</v>
      </c>
      <c r="U173" s="20">
        <v>2.4180879805841798E-2</v>
      </c>
      <c r="V173" s="6">
        <v>558</v>
      </c>
    </row>
    <row r="174" spans="1:22" x14ac:dyDescent="0.2">
      <c r="A174" s="4" t="s">
        <v>8</v>
      </c>
      <c r="B174" s="5">
        <v>93066</v>
      </c>
      <c r="C174" s="10">
        <v>174</v>
      </c>
      <c r="D174" s="6">
        <f>RANK(Table1[[#This Row],[Number of Policies Impacted in Zip Code]],Table1[Number of Policies Impacted in Zip Code])</f>
        <v>1121</v>
      </c>
      <c r="E174" s="12">
        <v>4933.8900000000003</v>
      </c>
      <c r="F174" s="5">
        <f>RANK(Table1[[#This Row],[2025 Approved Average Premium]],Table1[2025 Approved Average Premium])</f>
        <v>165</v>
      </c>
      <c r="G174" s="13">
        <v>1664.89</v>
      </c>
      <c r="H174" s="5">
        <f>RANK(Table1[[#This Row],[Average Increase in Premium from 2023 to 2025]],Table1[Average Increase in Premium from 2023 to 2025])</f>
        <v>173</v>
      </c>
      <c r="I174" s="14">
        <v>0.50929642092382998</v>
      </c>
      <c r="J174" s="6">
        <f>RANK(Table1[[#This Row],[Average Percent Increase in Premium from 2023 to 2025]],Table1[Average Percent Increase in Premium from 2023 to 2025])</f>
        <v>272</v>
      </c>
      <c r="K174" s="12">
        <v>5476.6179000000002</v>
      </c>
      <c r="L174" s="5">
        <f>RANK(Table1[[#This Row],[2026 Projected Average Premium]],Table1[2026 Projected Average Premium])</f>
        <v>165</v>
      </c>
      <c r="M174" s="13">
        <v>2207.6179000000002</v>
      </c>
      <c r="N174" s="5">
        <f>RANK(Table1[[#This Row],[Average Increase in Premium from 2023 to 2026]],Table1[Average Increase in Premium from 2023 to 2026])</f>
        <v>170</v>
      </c>
      <c r="O174" s="14">
        <v>0.67531902722545101</v>
      </c>
      <c r="P174" s="6">
        <f>RANK(Table1[[#This Row],[Average Percent Increase in Premium from 2023 to 2026]],Table1[Average Percent Increase in Premium from 2023 to 2026])</f>
        <v>272</v>
      </c>
      <c r="Q174" s="18">
        <v>300257</v>
      </c>
      <c r="R174" s="6">
        <v>33</v>
      </c>
      <c r="S174" s="20">
        <v>1.64322230622433E-2</v>
      </c>
      <c r="T174" s="6">
        <v>861</v>
      </c>
      <c r="U174" s="20">
        <v>1.8239767599090101E-2</v>
      </c>
      <c r="V174" s="6">
        <v>861</v>
      </c>
    </row>
    <row r="175" spans="1:22" x14ac:dyDescent="0.2">
      <c r="A175" s="4" t="s">
        <v>7</v>
      </c>
      <c r="B175" s="5">
        <v>95228</v>
      </c>
      <c r="C175" s="10">
        <v>418</v>
      </c>
      <c r="D175" s="6">
        <f>RANK(Table1[[#This Row],[Number of Policies Impacted in Zip Code]],Table1[Number of Policies Impacted in Zip Code])</f>
        <v>933</v>
      </c>
      <c r="E175" s="12">
        <v>4775.9399999999996</v>
      </c>
      <c r="F175" s="5">
        <f>RANK(Table1[[#This Row],[2025 Approved Average Premium]],Table1[2025 Approved Average Premium])</f>
        <v>177</v>
      </c>
      <c r="G175" s="13">
        <v>1659.94</v>
      </c>
      <c r="H175" s="5">
        <f>RANK(Table1[[#This Row],[Average Increase in Premium from 2023 to 2025]],Table1[Average Increase in Premium from 2023 to 2025])</f>
        <v>174</v>
      </c>
      <c r="I175" s="14">
        <v>0.53271501925545595</v>
      </c>
      <c r="J175" s="6">
        <f>RANK(Table1[[#This Row],[Average Percent Increase in Premium from 2023 to 2025]],Table1[Average Percent Increase in Premium from 2023 to 2025])</f>
        <v>227</v>
      </c>
      <c r="K175" s="12">
        <v>5301.2933999999996</v>
      </c>
      <c r="L175" s="5">
        <f>RANK(Table1[[#This Row],[2026 Projected Average Premium]],Table1[2026 Projected Average Premium])</f>
        <v>177</v>
      </c>
      <c r="M175" s="13">
        <v>2185.2934</v>
      </c>
      <c r="N175" s="5">
        <f>RANK(Table1[[#This Row],[Average Increase in Premium from 2023 to 2026]],Table1[Average Increase in Premium from 2023 to 2026])</f>
        <v>175</v>
      </c>
      <c r="O175" s="14">
        <v>0.70131367137355594</v>
      </c>
      <c r="P175" s="6">
        <f>RANK(Table1[[#This Row],[Average Percent Increase in Premium from 2023 to 2026]],Table1[Average Percent Increase in Premium from 2023 to 2026])</f>
        <v>227</v>
      </c>
      <c r="Q175" s="18">
        <v>128322</v>
      </c>
      <c r="R175" s="6">
        <v>639</v>
      </c>
      <c r="S175" s="20">
        <v>3.7218403703184202E-2</v>
      </c>
      <c r="T175" s="6">
        <v>241</v>
      </c>
      <c r="U175" s="20">
        <v>4.1312428110534399E-2</v>
      </c>
      <c r="V175" s="6">
        <v>241</v>
      </c>
    </row>
    <row r="176" spans="1:22" x14ac:dyDescent="0.2">
      <c r="A176" s="4" t="s">
        <v>8</v>
      </c>
      <c r="B176" s="5">
        <v>91362</v>
      </c>
      <c r="C176" s="10">
        <v>2353</v>
      </c>
      <c r="D176" s="6">
        <f>RANK(Table1[[#This Row],[Number of Policies Impacted in Zip Code]],Table1[Number of Policies Impacted in Zip Code])</f>
        <v>57</v>
      </c>
      <c r="E176" s="12">
        <v>5349.24</v>
      </c>
      <c r="F176" s="5">
        <f>RANK(Table1[[#This Row],[2025 Approved Average Premium]],Table1[2025 Approved Average Premium])</f>
        <v>132</v>
      </c>
      <c r="G176" s="13">
        <v>1659.24</v>
      </c>
      <c r="H176" s="5">
        <f>RANK(Table1[[#This Row],[Average Increase in Premium from 2023 to 2025]],Table1[Average Increase in Premium from 2023 to 2025])</f>
        <v>175</v>
      </c>
      <c r="I176" s="14">
        <v>0.44965853658536603</v>
      </c>
      <c r="J176" s="6">
        <f>RANK(Table1[[#This Row],[Average Percent Increase in Premium from 2023 to 2025]],Table1[Average Percent Increase in Premium from 2023 to 2025])</f>
        <v>420</v>
      </c>
      <c r="K176" s="12">
        <v>5937.6563999999998</v>
      </c>
      <c r="L176" s="5">
        <f>RANK(Table1[[#This Row],[2026 Projected Average Premium]],Table1[2026 Projected Average Premium])</f>
        <v>132</v>
      </c>
      <c r="M176" s="13">
        <v>2247.6563999999998</v>
      </c>
      <c r="N176" s="5">
        <f>RANK(Table1[[#This Row],[Average Increase in Premium from 2023 to 2026]],Table1[Average Increase in Premium from 2023 to 2026])</f>
        <v>163</v>
      </c>
      <c r="O176" s="14">
        <v>0.60912097560975598</v>
      </c>
      <c r="P176" s="6">
        <f>RANK(Table1[[#This Row],[Average Percent Increase in Premium from 2023 to 2026]],Table1[Average Percent Increase in Premium from 2023 to 2026])</f>
        <v>420</v>
      </c>
      <c r="Q176" s="18">
        <v>184483</v>
      </c>
      <c r="R176" s="6">
        <v>227</v>
      </c>
      <c r="S176" s="20">
        <v>2.8995842435346302E-2</v>
      </c>
      <c r="T176" s="6">
        <v>373</v>
      </c>
      <c r="U176" s="20">
        <v>3.2185385103234404E-2</v>
      </c>
      <c r="V176" s="6">
        <v>373</v>
      </c>
    </row>
    <row r="177" spans="1:22" x14ac:dyDescent="0.2">
      <c r="A177" s="4" t="s">
        <v>8</v>
      </c>
      <c r="B177" s="5">
        <v>91304</v>
      </c>
      <c r="C177" s="10">
        <v>1148</v>
      </c>
      <c r="D177" s="6">
        <f>RANK(Table1[[#This Row],[Number of Policies Impacted in Zip Code]],Table1[Number of Policies Impacted in Zip Code])</f>
        <v>441</v>
      </c>
      <c r="E177" s="12">
        <v>4219.0200000000004</v>
      </c>
      <c r="F177" s="5">
        <f>RANK(Table1[[#This Row],[2025 Approved Average Premium]],Table1[2025 Approved Average Premium])</f>
        <v>247</v>
      </c>
      <c r="G177" s="13">
        <v>1647.02</v>
      </c>
      <c r="H177" s="5">
        <f>RANK(Table1[[#This Row],[Average Increase in Premium from 2023 to 2025]],Table1[Average Increase in Premium from 2023 to 2025])</f>
        <v>176</v>
      </c>
      <c r="I177" s="14">
        <v>0.64036547433903612</v>
      </c>
      <c r="J177" s="6">
        <f>RANK(Table1[[#This Row],[Average Percent Increase in Premium from 2023 to 2025]],Table1[Average Percent Increase in Premium from 2023 to 2025])</f>
        <v>101</v>
      </c>
      <c r="K177" s="12">
        <v>4683.1121999999996</v>
      </c>
      <c r="L177" s="5">
        <f>RANK(Table1[[#This Row],[2026 Projected Average Premium]],Table1[2026 Projected Average Premium])</f>
        <v>247</v>
      </c>
      <c r="M177" s="13">
        <v>2111.1122</v>
      </c>
      <c r="N177" s="5">
        <f>RANK(Table1[[#This Row],[Average Increase in Premium from 2023 to 2026]],Table1[Average Increase in Premium from 2023 to 2026])</f>
        <v>185</v>
      </c>
      <c r="O177" s="14">
        <v>0.82080567651633007</v>
      </c>
      <c r="P177" s="6">
        <f>RANK(Table1[[#This Row],[Average Percent Increase in Premium from 2023 to 2026]],Table1[Average Percent Increase in Premium from 2023 to 2026])</f>
        <v>101</v>
      </c>
      <c r="Q177" s="18">
        <v>117650</v>
      </c>
      <c r="R177" s="6">
        <v>754</v>
      </c>
      <c r="S177" s="20">
        <v>3.5860773480663001E-2</v>
      </c>
      <c r="T177" s="6">
        <v>259</v>
      </c>
      <c r="U177" s="20">
        <v>3.98054585635359E-2</v>
      </c>
      <c r="V177" s="6">
        <v>259</v>
      </c>
    </row>
    <row r="178" spans="1:22" x14ac:dyDescent="0.2">
      <c r="A178" s="4" t="s">
        <v>10</v>
      </c>
      <c r="B178" s="5">
        <v>95421</v>
      </c>
      <c r="C178" s="10">
        <v>199</v>
      </c>
      <c r="D178" s="6">
        <f>RANK(Table1[[#This Row],[Number of Policies Impacted in Zip Code]],Table1[Number of Policies Impacted in Zip Code])</f>
        <v>1097</v>
      </c>
      <c r="E178" s="12">
        <v>3934.71</v>
      </c>
      <c r="F178" s="5">
        <f>RANK(Table1[[#This Row],[2025 Approved Average Premium]],Table1[2025 Approved Average Premium])</f>
        <v>285</v>
      </c>
      <c r="G178" s="13">
        <v>1643.71</v>
      </c>
      <c r="H178" s="5">
        <f>RANK(Table1[[#This Row],[Average Increase in Premium from 2023 to 2025]],Table1[Average Increase in Premium from 2023 to 2025])</f>
        <v>177</v>
      </c>
      <c r="I178" s="14">
        <v>0.71746398952422497</v>
      </c>
      <c r="J178" s="6">
        <f>RANK(Table1[[#This Row],[Average Percent Increase in Premium from 2023 to 2025]],Table1[Average Percent Increase in Premium from 2023 to 2025])</f>
        <v>54</v>
      </c>
      <c r="K178" s="12">
        <v>4367.5281000000004</v>
      </c>
      <c r="L178" s="5">
        <f>RANK(Table1[[#This Row],[2026 Projected Average Premium]],Table1[2026 Projected Average Premium])</f>
        <v>285</v>
      </c>
      <c r="M178" s="13">
        <v>2076.5281</v>
      </c>
      <c r="N178" s="5">
        <f>RANK(Table1[[#This Row],[Average Increase in Premium from 2023 to 2026]],Table1[Average Increase in Premium from 2023 to 2026])</f>
        <v>189</v>
      </c>
      <c r="O178" s="14">
        <v>0.90638502837188994</v>
      </c>
      <c r="P178" s="6">
        <f>RANK(Table1[[#This Row],[Average Percent Increase in Premium from 2023 to 2026]],Table1[Average Percent Increase in Premium from 2023 to 2026])</f>
        <v>54</v>
      </c>
      <c r="Q178" s="18">
        <v>111689</v>
      </c>
      <c r="R178" s="6">
        <v>845</v>
      </c>
      <c r="S178" s="20">
        <v>3.5229163122599404E-2</v>
      </c>
      <c r="T178" s="6">
        <v>266</v>
      </c>
      <c r="U178" s="20">
        <v>3.9104371066085303E-2</v>
      </c>
      <c r="V178" s="6">
        <v>266</v>
      </c>
    </row>
    <row r="179" spans="1:22" x14ac:dyDescent="0.2">
      <c r="A179" s="4" t="s">
        <v>21</v>
      </c>
      <c r="B179" s="5">
        <v>94508</v>
      </c>
      <c r="C179" s="10">
        <v>90</v>
      </c>
      <c r="D179" s="6">
        <f>RANK(Table1[[#This Row],[Number of Policies Impacted in Zip Code]],Table1[Number of Policies Impacted in Zip Code])</f>
        <v>1262</v>
      </c>
      <c r="E179" s="12">
        <v>6520.41</v>
      </c>
      <c r="F179" s="5">
        <f>RANK(Table1[[#This Row],[2025 Approved Average Premium]],Table1[2025 Approved Average Premium])</f>
        <v>72</v>
      </c>
      <c r="G179" s="13">
        <v>1640.41</v>
      </c>
      <c r="H179" s="5">
        <f>RANK(Table1[[#This Row],[Average Increase in Premium from 2023 to 2025]],Table1[Average Increase in Premium from 2023 to 2025])</f>
        <v>178</v>
      </c>
      <c r="I179" s="14">
        <v>0.33614959016393398</v>
      </c>
      <c r="J179" s="6">
        <f>RANK(Table1[[#This Row],[Average Percent Increase in Premium from 2023 to 2025]],Table1[Average Percent Increase in Premium from 2023 to 2025])</f>
        <v>1198</v>
      </c>
      <c r="K179" s="12">
        <v>7237.6550999999999</v>
      </c>
      <c r="L179" s="5">
        <f>RANK(Table1[[#This Row],[2026 Projected Average Premium]],Table1[2026 Projected Average Premium])</f>
        <v>72</v>
      </c>
      <c r="M179" s="13">
        <v>2357.6550999999999</v>
      </c>
      <c r="N179" s="5">
        <f>RANK(Table1[[#This Row],[Average Increase in Premium from 2023 to 2026]],Table1[Average Increase in Premium from 2023 to 2026])</f>
        <v>149</v>
      </c>
      <c r="O179" s="14">
        <v>0.48312604508196699</v>
      </c>
      <c r="P179" s="6">
        <f>RANK(Table1[[#This Row],[Average Percent Increase in Premium from 2023 to 2026]],Table1[Average Percent Increase in Premium from 2023 to 2026])</f>
        <v>1198</v>
      </c>
      <c r="Q179" s="18">
        <v>171337</v>
      </c>
      <c r="R179" s="6">
        <v>293</v>
      </c>
      <c r="S179" s="20">
        <v>3.8056053275124499E-2</v>
      </c>
      <c r="T179" s="6">
        <v>232</v>
      </c>
      <c r="U179" s="20">
        <v>4.2242219135388198E-2</v>
      </c>
      <c r="V179" s="6">
        <v>232</v>
      </c>
    </row>
    <row r="180" spans="1:22" x14ac:dyDescent="0.2">
      <c r="A180" s="4" t="s">
        <v>26</v>
      </c>
      <c r="B180" s="5">
        <v>93643</v>
      </c>
      <c r="C180" s="10">
        <v>156</v>
      </c>
      <c r="D180" s="6">
        <f>RANK(Table1[[#This Row],[Number of Policies Impacted in Zip Code]],Table1[Number of Policies Impacted in Zip Code])</f>
        <v>1147</v>
      </c>
      <c r="E180" s="12">
        <v>4882.41</v>
      </c>
      <c r="F180" s="5">
        <f>RANK(Table1[[#This Row],[2025 Approved Average Premium]],Table1[2025 Approved Average Premium])</f>
        <v>169</v>
      </c>
      <c r="G180" s="13">
        <v>1627.41</v>
      </c>
      <c r="H180" s="5">
        <f>RANK(Table1[[#This Row],[Average Increase in Premium from 2023 to 2025]],Table1[Average Increase in Premium from 2023 to 2025])</f>
        <v>179</v>
      </c>
      <c r="I180" s="14">
        <v>0.49997235023041497</v>
      </c>
      <c r="J180" s="6">
        <f>RANK(Table1[[#This Row],[Average Percent Increase in Premium from 2023 to 2025]],Table1[Average Percent Increase in Premium from 2023 to 2025])</f>
        <v>285</v>
      </c>
      <c r="K180" s="12">
        <v>5419.4750999999997</v>
      </c>
      <c r="L180" s="5">
        <f>RANK(Table1[[#This Row],[2026 Projected Average Premium]],Table1[2026 Projected Average Premium])</f>
        <v>169</v>
      </c>
      <c r="M180" s="13">
        <v>2164.4751000000001</v>
      </c>
      <c r="N180" s="5">
        <f>RANK(Table1[[#This Row],[Average Increase in Premium from 2023 to 2026]],Table1[Average Increase in Premium from 2023 to 2026])</f>
        <v>177</v>
      </c>
      <c r="O180" s="14">
        <v>0.66496930875575999</v>
      </c>
      <c r="P180" s="6">
        <f>RANK(Table1[[#This Row],[Average Percent Increase in Premium from 2023 to 2026]],Table1[Average Percent Increase in Premium from 2023 to 2026])</f>
        <v>285</v>
      </c>
      <c r="Q180" s="18">
        <v>73542</v>
      </c>
      <c r="R180" s="6">
        <v>1389</v>
      </c>
      <c r="S180" s="20">
        <v>6.6389410132985202E-2</v>
      </c>
      <c r="T180" s="6">
        <v>68</v>
      </c>
      <c r="U180" s="20">
        <v>7.36922452476136E-2</v>
      </c>
      <c r="V180" s="6">
        <v>68</v>
      </c>
    </row>
    <row r="181" spans="1:22" x14ac:dyDescent="0.2">
      <c r="A181" s="4" t="s">
        <v>37</v>
      </c>
      <c r="B181" s="5">
        <v>94957</v>
      </c>
      <c r="C181" s="10">
        <v>227</v>
      </c>
      <c r="D181" s="6">
        <f>RANK(Table1[[#This Row],[Number of Policies Impacted in Zip Code]],Table1[Number of Policies Impacted in Zip Code])</f>
        <v>1065</v>
      </c>
      <c r="E181" s="12">
        <v>6500.52</v>
      </c>
      <c r="F181" s="5">
        <f>RANK(Table1[[#This Row],[2025 Approved Average Premium]],Table1[2025 Approved Average Premium])</f>
        <v>73</v>
      </c>
      <c r="G181" s="13">
        <v>1622.52</v>
      </c>
      <c r="H181" s="5">
        <f>RANK(Table1[[#This Row],[Average Increase in Premium from 2023 to 2025]],Table1[Average Increase in Premium from 2023 to 2025])</f>
        <v>180</v>
      </c>
      <c r="I181" s="14">
        <v>0.33261992619926195</v>
      </c>
      <c r="J181" s="6">
        <f>RANK(Table1[[#This Row],[Average Percent Increase in Premium from 2023 to 2025]],Table1[Average Percent Increase in Premium from 2023 to 2025])</f>
        <v>1238</v>
      </c>
      <c r="K181" s="12">
        <v>7215.5771999999997</v>
      </c>
      <c r="L181" s="5">
        <f>RANK(Table1[[#This Row],[2026 Projected Average Premium]],Table1[2026 Projected Average Premium])</f>
        <v>73</v>
      </c>
      <c r="M181" s="13">
        <v>2337.5772000000002</v>
      </c>
      <c r="N181" s="5">
        <f>RANK(Table1[[#This Row],[Average Increase in Premium from 2023 to 2026]],Table1[Average Increase in Premium from 2023 to 2026])</f>
        <v>152</v>
      </c>
      <c r="O181" s="14">
        <v>0.47920811808118102</v>
      </c>
      <c r="P181" s="6">
        <f>RANK(Table1[[#This Row],[Average Percent Increase in Premium from 2023 to 2026]],Table1[Average Percent Increase in Premium from 2023 to 2026])</f>
        <v>1238</v>
      </c>
      <c r="Q181" s="18">
        <v>481836</v>
      </c>
      <c r="R181" s="6">
        <v>2</v>
      </c>
      <c r="S181" s="20">
        <v>1.3491146365153299E-2</v>
      </c>
      <c r="T181" s="6">
        <v>1162</v>
      </c>
      <c r="U181" s="20">
        <v>1.4975172465320199E-2</v>
      </c>
      <c r="V181" s="6">
        <v>1162</v>
      </c>
    </row>
    <row r="182" spans="1:22" x14ac:dyDescent="0.2">
      <c r="A182" s="4" t="s">
        <v>8</v>
      </c>
      <c r="B182" s="5">
        <v>91307</v>
      </c>
      <c r="C182" s="10">
        <v>1070</v>
      </c>
      <c r="D182" s="6">
        <f>RANK(Table1[[#This Row],[Number of Policies Impacted in Zip Code]],Table1[Number of Policies Impacted in Zip Code])</f>
        <v>483</v>
      </c>
      <c r="E182" s="12">
        <v>4727.97</v>
      </c>
      <c r="F182" s="5">
        <f>RANK(Table1[[#This Row],[2025 Approved Average Premium]],Table1[2025 Approved Average Premium])</f>
        <v>181</v>
      </c>
      <c r="G182" s="13">
        <v>1621.97</v>
      </c>
      <c r="H182" s="5">
        <f>RANK(Table1[[#This Row],[Average Increase in Premium from 2023 to 2025]],Table1[Average Increase in Premium from 2023 to 2025])</f>
        <v>181</v>
      </c>
      <c r="I182" s="14">
        <v>0.52220540888602696</v>
      </c>
      <c r="J182" s="6">
        <f>RANK(Table1[[#This Row],[Average Percent Increase in Premium from 2023 to 2025]],Table1[Average Percent Increase in Premium from 2023 to 2025])</f>
        <v>249</v>
      </c>
      <c r="K182" s="12">
        <v>5248.0466999999999</v>
      </c>
      <c r="L182" s="5">
        <f>RANK(Table1[[#This Row],[2026 Projected Average Premium]],Table1[2026 Projected Average Premium])</f>
        <v>181</v>
      </c>
      <c r="M182" s="13">
        <v>2142.0466999999999</v>
      </c>
      <c r="N182" s="5">
        <f>RANK(Table1[[#This Row],[Average Increase in Premium from 2023 to 2026]],Table1[Average Increase in Premium from 2023 to 2026])</f>
        <v>181</v>
      </c>
      <c r="O182" s="14">
        <v>0.68964800386349001</v>
      </c>
      <c r="P182" s="6">
        <f>RANK(Table1[[#This Row],[Average Percent Increase in Premium from 2023 to 2026]],Table1[Average Percent Increase in Premium from 2023 to 2026])</f>
        <v>249</v>
      </c>
      <c r="Q182" s="18">
        <v>181086</v>
      </c>
      <c r="R182" s="6">
        <v>243</v>
      </c>
      <c r="S182" s="20">
        <v>2.6108975845730801E-2</v>
      </c>
      <c r="T182" s="6">
        <v>428</v>
      </c>
      <c r="U182" s="20">
        <v>2.8980963188761102E-2</v>
      </c>
      <c r="V182" s="6">
        <v>428</v>
      </c>
    </row>
    <row r="183" spans="1:22" x14ac:dyDescent="0.2">
      <c r="A183" s="4" t="s">
        <v>8</v>
      </c>
      <c r="B183" s="5">
        <v>93015</v>
      </c>
      <c r="C183" s="10">
        <v>650</v>
      </c>
      <c r="D183" s="6">
        <f>RANK(Table1[[#This Row],[Number of Policies Impacted in Zip Code]],Table1[Number of Policies Impacted in Zip Code])</f>
        <v>761</v>
      </c>
      <c r="E183" s="12">
        <v>3539.25</v>
      </c>
      <c r="F183" s="5">
        <f>RANK(Table1[[#This Row],[2025 Approved Average Premium]],Table1[2025 Approved Average Premium])</f>
        <v>360</v>
      </c>
      <c r="G183" s="13">
        <v>1617.25</v>
      </c>
      <c r="H183" s="5">
        <f>RANK(Table1[[#This Row],[Average Increase in Premium from 2023 to 2025]],Table1[Average Increase in Premium from 2023 to 2025])</f>
        <v>182</v>
      </c>
      <c r="I183" s="14">
        <v>0.84144120707596304</v>
      </c>
      <c r="J183" s="6">
        <f>RANK(Table1[[#This Row],[Average Percent Increase in Premium from 2023 to 2025]],Table1[Average Percent Increase in Premium from 2023 to 2025])</f>
        <v>23</v>
      </c>
      <c r="K183" s="12">
        <v>3928.5675000000001</v>
      </c>
      <c r="L183" s="5">
        <f>RANK(Table1[[#This Row],[2026 Projected Average Premium]],Table1[2026 Projected Average Premium])</f>
        <v>360</v>
      </c>
      <c r="M183" s="13">
        <v>2006.5675000000001</v>
      </c>
      <c r="N183" s="5">
        <f>RANK(Table1[[#This Row],[Average Increase in Premium from 2023 to 2026]],Table1[Average Increase in Premium from 2023 to 2026])</f>
        <v>200</v>
      </c>
      <c r="O183" s="14">
        <v>1.0439997398543199</v>
      </c>
      <c r="P183" s="6">
        <f>RANK(Table1[[#This Row],[Average Percent Increase in Premium from 2023 to 2026]],Table1[Average Percent Increase in Premium from 2023 to 2026])</f>
        <v>23</v>
      </c>
      <c r="Q183" s="18">
        <v>109643</v>
      </c>
      <c r="R183" s="6">
        <v>873</v>
      </c>
      <c r="S183" s="20">
        <v>3.2279762501938099E-2</v>
      </c>
      <c r="T183" s="6">
        <v>311</v>
      </c>
      <c r="U183" s="20">
        <v>3.5830536377151299E-2</v>
      </c>
      <c r="V183" s="6">
        <v>311</v>
      </c>
    </row>
    <row r="184" spans="1:22" x14ac:dyDescent="0.2">
      <c r="A184" s="4" t="s">
        <v>15</v>
      </c>
      <c r="B184" s="5">
        <v>96088</v>
      </c>
      <c r="C184" s="10">
        <v>198</v>
      </c>
      <c r="D184" s="6">
        <f>RANK(Table1[[#This Row],[Number of Policies Impacted in Zip Code]],Table1[Number of Policies Impacted in Zip Code])</f>
        <v>1099</v>
      </c>
      <c r="E184" s="12">
        <v>4427.28</v>
      </c>
      <c r="F184" s="5">
        <f>RANK(Table1[[#This Row],[2025 Approved Average Premium]],Table1[2025 Approved Average Premium])</f>
        <v>215</v>
      </c>
      <c r="G184" s="13">
        <v>1601.28</v>
      </c>
      <c r="H184" s="5">
        <f>RANK(Table1[[#This Row],[Average Increase in Premium from 2023 to 2025]],Table1[Average Increase in Premium from 2023 to 2025])</f>
        <v>183</v>
      </c>
      <c r="I184" s="14">
        <v>0.56662420382165601</v>
      </c>
      <c r="J184" s="6">
        <f>RANK(Table1[[#This Row],[Average Percent Increase in Premium from 2023 to 2025]],Table1[Average Percent Increase in Premium from 2023 to 2025])</f>
        <v>174</v>
      </c>
      <c r="K184" s="12">
        <v>4914.2808000000005</v>
      </c>
      <c r="L184" s="5">
        <f>RANK(Table1[[#This Row],[2026 Projected Average Premium]],Table1[2026 Projected Average Premium])</f>
        <v>215</v>
      </c>
      <c r="M184" s="13">
        <v>2088.2808</v>
      </c>
      <c r="N184" s="5">
        <f>RANK(Table1[[#This Row],[Average Increase in Premium from 2023 to 2026]],Table1[Average Increase in Premium from 2023 to 2026])</f>
        <v>186</v>
      </c>
      <c r="O184" s="14">
        <v>0.73895286624203804</v>
      </c>
      <c r="P184" s="6">
        <f>RANK(Table1[[#This Row],[Average Percent Increase in Premium from 2023 to 2026]],Table1[Average Percent Increase in Premium from 2023 to 2026])</f>
        <v>174</v>
      </c>
      <c r="Q184" s="18">
        <v>88708</v>
      </c>
      <c r="R184" s="6">
        <v>1181</v>
      </c>
      <c r="S184" s="20">
        <v>4.9908463723677701E-2</v>
      </c>
      <c r="T184" s="6">
        <v>135</v>
      </c>
      <c r="U184" s="20">
        <v>5.5398394733282202E-2</v>
      </c>
      <c r="V184" s="6">
        <v>135</v>
      </c>
    </row>
    <row r="185" spans="1:22" x14ac:dyDescent="0.2">
      <c r="A185" s="4" t="s">
        <v>4</v>
      </c>
      <c r="B185" s="5">
        <v>95623</v>
      </c>
      <c r="C185" s="10">
        <v>234</v>
      </c>
      <c r="D185" s="6">
        <f>RANK(Table1[[#This Row],[Number of Policies Impacted in Zip Code]],Table1[Number of Policies Impacted in Zip Code])</f>
        <v>1058</v>
      </c>
      <c r="E185" s="12">
        <v>4794.66</v>
      </c>
      <c r="F185" s="5">
        <f>RANK(Table1[[#This Row],[2025 Approved Average Premium]],Table1[2025 Approved Average Premium])</f>
        <v>175</v>
      </c>
      <c r="G185" s="13">
        <v>1600.66</v>
      </c>
      <c r="H185" s="5">
        <f>RANK(Table1[[#This Row],[Average Increase in Premium from 2023 to 2025]],Table1[Average Increase in Premium from 2023 to 2025])</f>
        <v>184</v>
      </c>
      <c r="I185" s="14">
        <v>0.50114589855979996</v>
      </c>
      <c r="J185" s="6">
        <f>RANK(Table1[[#This Row],[Average Percent Increase in Premium from 2023 to 2025]],Table1[Average Percent Increase in Premium from 2023 to 2025])</f>
        <v>282</v>
      </c>
      <c r="K185" s="12">
        <v>5322.0726000000004</v>
      </c>
      <c r="L185" s="5">
        <f>RANK(Table1[[#This Row],[2026 Projected Average Premium]],Table1[2026 Projected Average Premium])</f>
        <v>175</v>
      </c>
      <c r="M185" s="13">
        <v>2128.0726</v>
      </c>
      <c r="N185" s="5">
        <f>RANK(Table1[[#This Row],[Average Increase in Premium from 2023 to 2026]],Table1[Average Increase in Premium from 2023 to 2026])</f>
        <v>183</v>
      </c>
      <c r="O185" s="14">
        <v>0.66627194740137796</v>
      </c>
      <c r="P185" s="6">
        <f>RANK(Table1[[#This Row],[Average Percent Increase in Premium from 2023 to 2026]],Table1[Average Percent Increase in Premium from 2023 to 2026])</f>
        <v>282</v>
      </c>
      <c r="Q185" s="18">
        <v>117989</v>
      </c>
      <c r="R185" s="6">
        <v>749</v>
      </c>
      <c r="S185" s="20">
        <v>4.0636500012713003E-2</v>
      </c>
      <c r="T185" s="6">
        <v>209</v>
      </c>
      <c r="U185" s="20">
        <v>4.5106515014111503E-2</v>
      </c>
      <c r="V185" s="6">
        <v>209</v>
      </c>
    </row>
    <row r="186" spans="1:22" x14ac:dyDescent="0.2">
      <c r="A186" s="4" t="s">
        <v>27</v>
      </c>
      <c r="B186" s="5">
        <v>96121</v>
      </c>
      <c r="C186" s="10">
        <v>35</v>
      </c>
      <c r="D186" s="6">
        <f>RANK(Table1[[#This Row],[Number of Policies Impacted in Zip Code]],Table1[Number of Policies Impacted in Zip Code])</f>
        <v>1407</v>
      </c>
      <c r="E186" s="12">
        <v>4336.0200000000004</v>
      </c>
      <c r="F186" s="5">
        <f>RANK(Table1[[#This Row],[2025 Approved Average Premium]],Table1[2025 Approved Average Premium])</f>
        <v>232</v>
      </c>
      <c r="G186" s="13">
        <v>1599.02</v>
      </c>
      <c r="H186" s="5">
        <f>RANK(Table1[[#This Row],[Average Increase in Premium from 2023 to 2025]],Table1[Average Increase in Premium from 2023 to 2025])</f>
        <v>185</v>
      </c>
      <c r="I186" s="14">
        <v>0.58422360248447203</v>
      </c>
      <c r="J186" s="6">
        <f>RANK(Table1[[#This Row],[Average Percent Increase in Premium from 2023 to 2025]],Table1[Average Percent Increase in Premium from 2023 to 2025])</f>
        <v>150</v>
      </c>
      <c r="K186" s="12">
        <v>4812.9822000000004</v>
      </c>
      <c r="L186" s="5">
        <f>RANK(Table1[[#This Row],[2026 Projected Average Premium]],Table1[2026 Projected Average Premium])</f>
        <v>232</v>
      </c>
      <c r="M186" s="13">
        <v>2075.9821999999999</v>
      </c>
      <c r="N186" s="5">
        <f>RANK(Table1[[#This Row],[Average Increase in Premium from 2023 to 2026]],Table1[Average Increase in Premium from 2023 to 2026])</f>
        <v>190</v>
      </c>
      <c r="O186" s="14">
        <v>0.75848819875776397</v>
      </c>
      <c r="P186" s="6">
        <f>RANK(Table1[[#This Row],[Average Percent Increase in Premium from 2023 to 2026]],Table1[Average Percent Increase in Premium from 2023 to 2026])</f>
        <v>150</v>
      </c>
      <c r="Q186" s="18">
        <v>69767</v>
      </c>
      <c r="R186" s="6">
        <v>1426</v>
      </c>
      <c r="S186" s="20">
        <v>6.2150013616752896E-2</v>
      </c>
      <c r="T186" s="6">
        <v>83</v>
      </c>
      <c r="U186" s="20">
        <v>6.8986515114595692E-2</v>
      </c>
      <c r="V186" s="6">
        <v>83</v>
      </c>
    </row>
    <row r="187" spans="1:22" x14ac:dyDescent="0.2">
      <c r="A187" s="4" t="s">
        <v>0</v>
      </c>
      <c r="B187" s="5">
        <v>90024</v>
      </c>
      <c r="C187" s="10">
        <v>451</v>
      </c>
      <c r="D187" s="6">
        <f>RANK(Table1[[#This Row],[Number of Policies Impacted in Zip Code]],Table1[Number of Policies Impacted in Zip Code])</f>
        <v>911</v>
      </c>
      <c r="E187" s="12">
        <v>5489.64</v>
      </c>
      <c r="F187" s="5">
        <f>RANK(Table1[[#This Row],[2025 Approved Average Premium]],Table1[2025 Approved Average Premium])</f>
        <v>127</v>
      </c>
      <c r="G187" s="13">
        <v>1592.64</v>
      </c>
      <c r="H187" s="5">
        <f>RANK(Table1[[#This Row],[Average Increase in Premium from 2023 to 2025]],Table1[Average Increase in Premium from 2023 to 2025])</f>
        <v>186</v>
      </c>
      <c r="I187" s="14">
        <v>0.40868360277136195</v>
      </c>
      <c r="J187" s="6">
        <f>RANK(Table1[[#This Row],[Average Percent Increase in Premium from 2023 to 2025]],Table1[Average Percent Increase in Premium from 2023 to 2025])</f>
        <v>613</v>
      </c>
      <c r="K187" s="12">
        <v>6093.5003999999999</v>
      </c>
      <c r="L187" s="5">
        <f>RANK(Table1[[#This Row],[2026 Projected Average Premium]],Table1[2026 Projected Average Premium])</f>
        <v>127</v>
      </c>
      <c r="M187" s="13">
        <v>2196.5003999999999</v>
      </c>
      <c r="N187" s="5">
        <f>RANK(Table1[[#This Row],[Average Increase in Premium from 2023 to 2026]],Table1[Average Increase in Premium from 2023 to 2026])</f>
        <v>173</v>
      </c>
      <c r="O187" s="14">
        <v>0.56363879907621195</v>
      </c>
      <c r="P187" s="6">
        <f>RANK(Table1[[#This Row],[Average Percent Increase in Premium from 2023 to 2026]],Table1[Average Percent Increase in Premium from 2023 to 2026])</f>
        <v>613</v>
      </c>
      <c r="Q187" s="18">
        <v>165828</v>
      </c>
      <c r="R187" s="6">
        <v>328</v>
      </c>
      <c r="S187" s="20">
        <v>3.310442144873E-2</v>
      </c>
      <c r="T187" s="6">
        <v>299</v>
      </c>
      <c r="U187" s="20">
        <v>3.6745907808090304E-2</v>
      </c>
      <c r="V187" s="6">
        <v>299</v>
      </c>
    </row>
    <row r="188" spans="1:22" x14ac:dyDescent="0.2">
      <c r="A188" s="4" t="s">
        <v>25</v>
      </c>
      <c r="B188" s="5">
        <v>93651</v>
      </c>
      <c r="C188" s="10">
        <v>72</v>
      </c>
      <c r="D188" s="6">
        <f>RANK(Table1[[#This Row],[Number of Policies Impacted in Zip Code]],Table1[Number of Policies Impacted in Zip Code])</f>
        <v>1300</v>
      </c>
      <c r="E188" s="12">
        <v>5020.47</v>
      </c>
      <c r="F188" s="5">
        <f>RANK(Table1[[#This Row],[2025 Approved Average Premium]],Table1[2025 Approved Average Premium])</f>
        <v>156</v>
      </c>
      <c r="G188" s="13">
        <v>1590.47</v>
      </c>
      <c r="H188" s="5">
        <f>RANK(Table1[[#This Row],[Average Increase in Premium from 2023 to 2025]],Table1[Average Increase in Premium from 2023 to 2025])</f>
        <v>187</v>
      </c>
      <c r="I188" s="14">
        <v>0.46369387755101998</v>
      </c>
      <c r="J188" s="6">
        <f>RANK(Table1[[#This Row],[Average Percent Increase in Premium from 2023 to 2025]],Table1[Average Percent Increase in Premium from 2023 to 2025])</f>
        <v>373</v>
      </c>
      <c r="K188" s="12">
        <v>5572.7217000000001</v>
      </c>
      <c r="L188" s="5">
        <f>RANK(Table1[[#This Row],[2026 Projected Average Premium]],Table1[2026 Projected Average Premium])</f>
        <v>156</v>
      </c>
      <c r="M188" s="13">
        <v>2142.7217000000001</v>
      </c>
      <c r="N188" s="5">
        <f>RANK(Table1[[#This Row],[Average Increase in Premium from 2023 to 2026]],Table1[Average Increase in Premium from 2023 to 2026])</f>
        <v>180</v>
      </c>
      <c r="O188" s="14">
        <v>0.62470020408163296</v>
      </c>
      <c r="P188" s="6">
        <f>RANK(Table1[[#This Row],[Average Percent Increase in Premium from 2023 to 2026]],Table1[Average Percent Increase in Premium from 2023 to 2026])</f>
        <v>373</v>
      </c>
      <c r="Q188" s="18">
        <v>105951</v>
      </c>
      <c r="R188" s="6">
        <v>926</v>
      </c>
      <c r="S188" s="20">
        <v>4.7384828835971303E-2</v>
      </c>
      <c r="T188" s="6">
        <v>151</v>
      </c>
      <c r="U188" s="20">
        <v>5.2597160007928204E-2</v>
      </c>
      <c r="V188" s="6">
        <v>151</v>
      </c>
    </row>
    <row r="189" spans="1:22" x14ac:dyDescent="0.2">
      <c r="A189" s="4" t="s">
        <v>8</v>
      </c>
      <c r="B189" s="5">
        <v>93040</v>
      </c>
      <c r="C189" s="10">
        <v>68</v>
      </c>
      <c r="D189" s="6">
        <f>RANK(Table1[[#This Row],[Number of Policies Impacted in Zip Code]],Table1[Number of Policies Impacted in Zip Code])</f>
        <v>1306</v>
      </c>
      <c r="E189" s="12">
        <v>3525.21</v>
      </c>
      <c r="F189" s="5">
        <f>RANK(Table1[[#This Row],[2025 Approved Average Premium]],Table1[2025 Approved Average Premium])</f>
        <v>366</v>
      </c>
      <c r="G189" s="13">
        <v>1585.21</v>
      </c>
      <c r="H189" s="5">
        <f>RANK(Table1[[#This Row],[Average Increase in Premium from 2023 to 2025]],Table1[Average Increase in Premium from 2023 to 2025])</f>
        <v>188</v>
      </c>
      <c r="I189" s="14">
        <v>0.81711855670103106</v>
      </c>
      <c r="J189" s="6">
        <f>RANK(Table1[[#This Row],[Average Percent Increase in Premium from 2023 to 2025]],Table1[Average Percent Increase in Premium from 2023 to 2025])</f>
        <v>31</v>
      </c>
      <c r="K189" s="12">
        <v>3912.9830999999999</v>
      </c>
      <c r="L189" s="5">
        <f>RANK(Table1[[#This Row],[2026 Projected Average Premium]],Table1[2026 Projected Average Premium])</f>
        <v>366</v>
      </c>
      <c r="M189" s="13">
        <v>1972.9830999999999</v>
      </c>
      <c r="N189" s="5">
        <f>RANK(Table1[[#This Row],[Average Increase in Premium from 2023 to 2026]],Table1[Average Increase in Premium from 2023 to 2026])</f>
        <v>207</v>
      </c>
      <c r="O189" s="14">
        <v>1.0170015979381399</v>
      </c>
      <c r="P189" s="6">
        <f>RANK(Table1[[#This Row],[Average Percent Increase in Premium from 2023 to 2026]],Table1[Average Percent Increase in Premium from 2023 to 2026])</f>
        <v>31</v>
      </c>
      <c r="Q189" s="18">
        <v>125687</v>
      </c>
      <c r="R189" s="6">
        <v>675</v>
      </c>
      <c r="S189" s="20">
        <v>2.8047530770883199E-2</v>
      </c>
      <c r="T189" s="6">
        <v>388</v>
      </c>
      <c r="U189" s="20">
        <v>3.1132759155680399E-2</v>
      </c>
      <c r="V189" s="6">
        <v>388</v>
      </c>
    </row>
    <row r="190" spans="1:22" x14ac:dyDescent="0.2">
      <c r="A190" s="4" t="s">
        <v>15</v>
      </c>
      <c r="B190" s="5">
        <v>96069</v>
      </c>
      <c r="C190" s="10">
        <v>44</v>
      </c>
      <c r="D190" s="6">
        <f>RANK(Table1[[#This Row],[Number of Policies Impacted in Zip Code]],Table1[Number of Policies Impacted in Zip Code])</f>
        <v>1364</v>
      </c>
      <c r="E190" s="12">
        <v>4581.72</v>
      </c>
      <c r="F190" s="5">
        <f>RANK(Table1[[#This Row],[2025 Approved Average Premium]],Table1[2025 Approved Average Premium])</f>
        <v>201</v>
      </c>
      <c r="G190" s="13">
        <v>1571.72</v>
      </c>
      <c r="H190" s="5">
        <f>RANK(Table1[[#This Row],[Average Increase in Premium from 2023 to 2025]],Table1[Average Increase in Premium from 2023 to 2025])</f>
        <v>189</v>
      </c>
      <c r="I190" s="14">
        <v>0.52216611295681004</v>
      </c>
      <c r="J190" s="6">
        <f>RANK(Table1[[#This Row],[Average Percent Increase in Premium from 2023 to 2025]],Table1[Average Percent Increase in Premium from 2023 to 2025])</f>
        <v>250</v>
      </c>
      <c r="K190" s="12">
        <v>5085.7092000000002</v>
      </c>
      <c r="L190" s="5">
        <f>RANK(Table1[[#This Row],[2026 Projected Average Premium]],Table1[2026 Projected Average Premium])</f>
        <v>201</v>
      </c>
      <c r="M190" s="13">
        <v>2075.7091999999998</v>
      </c>
      <c r="N190" s="5">
        <f>RANK(Table1[[#This Row],[Average Increase in Premium from 2023 to 2026]],Table1[Average Increase in Premium from 2023 to 2026])</f>
        <v>191</v>
      </c>
      <c r="O190" s="14">
        <v>0.68960438538206004</v>
      </c>
      <c r="P190" s="6">
        <f>RANK(Table1[[#This Row],[Average Percent Increase in Premium from 2023 to 2026]],Table1[Average Percent Increase in Premium from 2023 to 2026])</f>
        <v>250</v>
      </c>
      <c r="Q190" s="18">
        <v>86434</v>
      </c>
      <c r="R190" s="6">
        <v>1226</v>
      </c>
      <c r="S190" s="20">
        <v>5.3008306916259802E-2</v>
      </c>
      <c r="T190" s="6">
        <v>120</v>
      </c>
      <c r="U190" s="20">
        <v>5.8839220677048401E-2</v>
      </c>
      <c r="V190" s="6">
        <v>120</v>
      </c>
    </row>
    <row r="191" spans="1:22" x14ac:dyDescent="0.2">
      <c r="A191" s="4" t="s">
        <v>18</v>
      </c>
      <c r="B191" s="5">
        <v>96162</v>
      </c>
      <c r="C191" s="10">
        <v>10</v>
      </c>
      <c r="D191" s="6">
        <f>RANK(Table1[[#This Row],[Number of Policies Impacted in Zip Code]],Table1[Number of Policies Impacted in Zip Code])</f>
        <v>1542</v>
      </c>
      <c r="E191" s="12">
        <v>9726.2099999999991</v>
      </c>
      <c r="F191" s="5">
        <f>RANK(Table1[[#This Row],[2025 Approved Average Premium]],Table1[2025 Approved Average Premium])</f>
        <v>14</v>
      </c>
      <c r="G191" s="13">
        <v>1568.21</v>
      </c>
      <c r="H191" s="5">
        <f>RANK(Table1[[#This Row],[Average Increase in Premium from 2023 to 2025]],Table1[Average Increase in Premium from 2023 to 2025])</f>
        <v>190</v>
      </c>
      <c r="I191" s="14">
        <v>0.19222971316499099</v>
      </c>
      <c r="J191" s="6">
        <f>RANK(Table1[[#This Row],[Average Percent Increase in Premium from 2023 to 2025]],Table1[Average Percent Increase in Premium from 2023 to 2025])</f>
        <v>1607</v>
      </c>
      <c r="K191" s="12">
        <v>10796.0931</v>
      </c>
      <c r="L191" s="5">
        <f>RANK(Table1[[#This Row],[2026 Projected Average Premium]],Table1[2026 Projected Average Premium])</f>
        <v>14</v>
      </c>
      <c r="M191" s="13">
        <v>2638.0931</v>
      </c>
      <c r="N191" s="5">
        <f>RANK(Table1[[#This Row],[Average Increase in Premium from 2023 to 2026]],Table1[Average Increase in Premium from 2023 to 2026])</f>
        <v>118</v>
      </c>
      <c r="O191" s="14">
        <v>0.32337498161314004</v>
      </c>
      <c r="P191" s="6">
        <f>RANK(Table1[[#This Row],[Average Percent Increase in Premium from 2023 to 2026]],Table1[Average Percent Increase in Premium from 2023 to 2026])</f>
        <v>1607</v>
      </c>
      <c r="Q191" s="18" t="s">
        <v>2</v>
      </c>
      <c r="R191" s="6" t="s">
        <v>2</v>
      </c>
      <c r="S191" s="20" t="s">
        <v>2</v>
      </c>
      <c r="T191" s="6" t="s">
        <v>2</v>
      </c>
      <c r="U191" s="20" t="s">
        <v>2</v>
      </c>
      <c r="V191" s="6" t="s">
        <v>2</v>
      </c>
    </row>
    <row r="192" spans="1:22" x14ac:dyDescent="0.2">
      <c r="A192" s="4" t="s">
        <v>5</v>
      </c>
      <c r="B192" s="5">
        <v>95329</v>
      </c>
      <c r="C192" s="10">
        <v>157</v>
      </c>
      <c r="D192" s="6">
        <f>RANK(Table1[[#This Row],[Number of Policies Impacted in Zip Code]],Table1[Number of Policies Impacted in Zip Code])</f>
        <v>1145</v>
      </c>
      <c r="E192" s="12">
        <v>4462.38</v>
      </c>
      <c r="F192" s="5">
        <f>RANK(Table1[[#This Row],[2025 Approved Average Premium]],Table1[2025 Approved Average Premium])</f>
        <v>211</v>
      </c>
      <c r="G192" s="13">
        <v>1566.38</v>
      </c>
      <c r="H192" s="5">
        <f>RANK(Table1[[#This Row],[Average Increase in Premium from 2023 to 2025]],Table1[Average Increase in Premium from 2023 to 2025])</f>
        <v>191</v>
      </c>
      <c r="I192" s="14">
        <v>0.54087707182320399</v>
      </c>
      <c r="J192" s="6">
        <f>RANK(Table1[[#This Row],[Average Percent Increase in Premium from 2023 to 2025]],Table1[Average Percent Increase in Premium from 2023 to 2025])</f>
        <v>210</v>
      </c>
      <c r="K192" s="12">
        <v>4953.2417999999998</v>
      </c>
      <c r="L192" s="5">
        <f>RANK(Table1[[#This Row],[2026 Projected Average Premium]],Table1[2026 Projected Average Premium])</f>
        <v>211</v>
      </c>
      <c r="M192" s="13">
        <v>2057.2417999999998</v>
      </c>
      <c r="N192" s="5">
        <f>RANK(Table1[[#This Row],[Average Increase in Premium from 2023 to 2026]],Table1[Average Increase in Premium from 2023 to 2026])</f>
        <v>192</v>
      </c>
      <c r="O192" s="14">
        <v>0.71037354972375699</v>
      </c>
      <c r="P192" s="6">
        <f>RANK(Table1[[#This Row],[Average Percent Increase in Premium from 2023 to 2026]],Table1[Average Percent Increase in Premium from 2023 to 2026])</f>
        <v>210</v>
      </c>
      <c r="Q192" s="18">
        <v>97099</v>
      </c>
      <c r="R192" s="6">
        <v>1051</v>
      </c>
      <c r="S192" s="20">
        <v>4.59570129455504E-2</v>
      </c>
      <c r="T192" s="6">
        <v>162</v>
      </c>
      <c r="U192" s="20">
        <v>5.1012284369560998E-2</v>
      </c>
      <c r="V192" s="6">
        <v>162</v>
      </c>
    </row>
    <row r="193" spans="1:22" x14ac:dyDescent="0.2">
      <c r="A193" s="4" t="s">
        <v>0</v>
      </c>
      <c r="B193" s="5">
        <v>91504</v>
      </c>
      <c r="C193" s="10">
        <v>942</v>
      </c>
      <c r="D193" s="6">
        <f>RANK(Table1[[#This Row],[Number of Policies Impacted in Zip Code]],Table1[Number of Policies Impacted in Zip Code])</f>
        <v>572</v>
      </c>
      <c r="E193" s="12">
        <v>3859.83</v>
      </c>
      <c r="F193" s="5">
        <f>RANK(Table1[[#This Row],[2025 Approved Average Premium]],Table1[2025 Approved Average Premium])</f>
        <v>298</v>
      </c>
      <c r="G193" s="13">
        <v>1560.83</v>
      </c>
      <c r="H193" s="5">
        <f>RANK(Table1[[#This Row],[Average Increase in Premium from 2023 to 2025]],Table1[Average Increase in Premium from 2023 to 2025])</f>
        <v>192</v>
      </c>
      <c r="I193" s="14">
        <v>0.67891692040017404</v>
      </c>
      <c r="J193" s="6">
        <f>RANK(Table1[[#This Row],[Average Percent Increase in Premium from 2023 to 2025]],Table1[Average Percent Increase in Premium from 2023 to 2025])</f>
        <v>73</v>
      </c>
      <c r="K193" s="12">
        <v>4284.4112999999998</v>
      </c>
      <c r="L193" s="5">
        <f>RANK(Table1[[#This Row],[2026 Projected Average Premium]],Table1[2026 Projected Average Premium])</f>
        <v>298</v>
      </c>
      <c r="M193" s="13">
        <v>1985.4113</v>
      </c>
      <c r="N193" s="5">
        <f>RANK(Table1[[#This Row],[Average Increase in Premium from 2023 to 2026]],Table1[Average Increase in Premium from 2023 to 2026])</f>
        <v>205</v>
      </c>
      <c r="O193" s="14">
        <v>0.86359778164419299</v>
      </c>
      <c r="P193" s="6">
        <f>RANK(Table1[[#This Row],[Average Percent Increase in Premium from 2023 to 2026]],Table1[Average Percent Increase in Premium from 2023 to 2026])</f>
        <v>73</v>
      </c>
      <c r="Q193" s="18">
        <v>156631</v>
      </c>
      <c r="R193" s="6">
        <v>392</v>
      </c>
      <c r="S193" s="20">
        <v>2.4642822940541799E-2</v>
      </c>
      <c r="T193" s="6">
        <v>462</v>
      </c>
      <c r="U193" s="20">
        <v>2.7353533464001399E-2</v>
      </c>
      <c r="V193" s="6">
        <v>462</v>
      </c>
    </row>
    <row r="194" spans="1:22" x14ac:dyDescent="0.2">
      <c r="A194" s="4" t="s">
        <v>31</v>
      </c>
      <c r="B194" s="5">
        <v>93240</v>
      </c>
      <c r="C194" s="10">
        <v>168</v>
      </c>
      <c r="D194" s="6">
        <f>RANK(Table1[[#This Row],[Number of Policies Impacted in Zip Code]],Table1[Number of Policies Impacted in Zip Code])</f>
        <v>1130</v>
      </c>
      <c r="E194" s="12">
        <v>4013.1</v>
      </c>
      <c r="F194" s="5">
        <f>RANK(Table1[[#This Row],[2025 Approved Average Premium]],Table1[2025 Approved Average Premium])</f>
        <v>271</v>
      </c>
      <c r="G194" s="13">
        <v>1549.1</v>
      </c>
      <c r="H194" s="5">
        <f>RANK(Table1[[#This Row],[Average Increase in Premium from 2023 to 2025]],Table1[Average Increase in Premium from 2023 to 2025])</f>
        <v>193</v>
      </c>
      <c r="I194" s="14">
        <v>0.62869318181818201</v>
      </c>
      <c r="J194" s="6">
        <f>RANK(Table1[[#This Row],[Average Percent Increase in Premium from 2023 to 2025]],Table1[Average Percent Increase in Premium from 2023 to 2025])</f>
        <v>110</v>
      </c>
      <c r="K194" s="12">
        <v>4454.5410000000002</v>
      </c>
      <c r="L194" s="5">
        <f>RANK(Table1[[#This Row],[2026 Projected Average Premium]],Table1[2026 Projected Average Premium])</f>
        <v>271</v>
      </c>
      <c r="M194" s="13">
        <v>1990.5409999999999</v>
      </c>
      <c r="N194" s="5">
        <f>RANK(Table1[[#This Row],[Average Increase in Premium from 2023 to 2026]],Table1[Average Increase in Premium from 2023 to 2026])</f>
        <v>203</v>
      </c>
      <c r="O194" s="14">
        <v>0.80784943181818203</v>
      </c>
      <c r="P194" s="6">
        <f>RANK(Table1[[#This Row],[Average Percent Increase in Premium from 2023 to 2026]],Table1[Average Percent Increase in Premium from 2023 to 2026])</f>
        <v>110</v>
      </c>
      <c r="Q194" s="18">
        <v>49259</v>
      </c>
      <c r="R194" s="6">
        <v>1561</v>
      </c>
      <c r="S194" s="20">
        <v>8.1469376154611306E-2</v>
      </c>
      <c r="T194" s="6">
        <v>39</v>
      </c>
      <c r="U194" s="20">
        <v>9.0431007531618604E-2</v>
      </c>
      <c r="V194" s="6">
        <v>39</v>
      </c>
    </row>
    <row r="195" spans="1:22" x14ac:dyDescent="0.2">
      <c r="A195" s="4" t="s">
        <v>0</v>
      </c>
      <c r="B195" s="5">
        <v>91011</v>
      </c>
      <c r="C195" s="10">
        <v>1730</v>
      </c>
      <c r="D195" s="6">
        <f>RANK(Table1[[#This Row],[Number of Policies Impacted in Zip Code]],Table1[Number of Policies Impacted in Zip Code])</f>
        <v>170</v>
      </c>
      <c r="E195" s="12">
        <v>5460.39</v>
      </c>
      <c r="F195" s="5">
        <f>RANK(Table1[[#This Row],[2025 Approved Average Premium]],Table1[2025 Approved Average Premium])</f>
        <v>128</v>
      </c>
      <c r="G195" s="13">
        <v>1548.39</v>
      </c>
      <c r="H195" s="5">
        <f>RANK(Table1[[#This Row],[Average Increase in Premium from 2023 to 2025]],Table1[Average Increase in Premium from 2023 to 2025])</f>
        <v>194</v>
      </c>
      <c r="I195" s="14">
        <v>0.39580521472392599</v>
      </c>
      <c r="J195" s="6">
        <f>RANK(Table1[[#This Row],[Average Percent Increase in Premium from 2023 to 2025]],Table1[Average Percent Increase in Premium from 2023 to 2025])</f>
        <v>708</v>
      </c>
      <c r="K195" s="12">
        <v>6061.0329000000002</v>
      </c>
      <c r="L195" s="5">
        <f>RANK(Table1[[#This Row],[2026 Projected Average Premium]],Table1[2026 Projected Average Premium])</f>
        <v>128</v>
      </c>
      <c r="M195" s="13">
        <v>2149.0329000000002</v>
      </c>
      <c r="N195" s="5">
        <f>RANK(Table1[[#This Row],[Average Increase in Premium from 2023 to 2026]],Table1[Average Increase in Premium from 2023 to 2026])</f>
        <v>179</v>
      </c>
      <c r="O195" s="14">
        <v>0.54934378834355801</v>
      </c>
      <c r="P195" s="6">
        <f>RANK(Table1[[#This Row],[Average Percent Increase in Premium from 2023 to 2026]],Table1[Average Percent Increase in Premium from 2023 to 2026])</f>
        <v>708</v>
      </c>
      <c r="Q195" s="18">
        <v>316810</v>
      </c>
      <c r="R195" s="6">
        <v>29</v>
      </c>
      <c r="S195" s="20">
        <v>1.7235535494460399E-2</v>
      </c>
      <c r="T195" s="6">
        <v>785</v>
      </c>
      <c r="U195" s="20">
        <v>1.9131444398851002E-2</v>
      </c>
      <c r="V195" s="6">
        <v>785</v>
      </c>
    </row>
    <row r="196" spans="1:22" x14ac:dyDescent="0.2">
      <c r="A196" s="4" t="s">
        <v>1</v>
      </c>
      <c r="B196" s="5">
        <v>91963</v>
      </c>
      <c r="C196" s="10">
        <v>13</v>
      </c>
      <c r="D196" s="6">
        <f>RANK(Table1[[#This Row],[Number of Policies Impacted in Zip Code]],Table1[Number of Policies Impacted in Zip Code])</f>
        <v>1518</v>
      </c>
      <c r="E196" s="12">
        <v>4256.46</v>
      </c>
      <c r="F196" s="5">
        <f>RANK(Table1[[#This Row],[2025 Approved Average Premium]],Table1[2025 Approved Average Premium])</f>
        <v>242</v>
      </c>
      <c r="G196" s="13">
        <v>1543.46</v>
      </c>
      <c r="H196" s="5">
        <f>RANK(Table1[[#This Row],[Average Increase in Premium from 2023 to 2025]],Table1[Average Increase in Premium from 2023 to 2025])</f>
        <v>195</v>
      </c>
      <c r="I196" s="14">
        <v>0.568912642830815</v>
      </c>
      <c r="J196" s="6">
        <f>RANK(Table1[[#This Row],[Average Percent Increase in Premium from 2023 to 2025]],Table1[Average Percent Increase in Premium from 2023 to 2025])</f>
        <v>171</v>
      </c>
      <c r="K196" s="12">
        <v>4724.6706000000004</v>
      </c>
      <c r="L196" s="5">
        <f>RANK(Table1[[#This Row],[2026 Projected Average Premium]],Table1[2026 Projected Average Premium])</f>
        <v>242</v>
      </c>
      <c r="M196" s="13">
        <v>2011.6705999999999</v>
      </c>
      <c r="N196" s="5">
        <f>RANK(Table1[[#This Row],[Average Increase in Premium from 2023 to 2026]],Table1[Average Increase in Premium from 2023 to 2026])</f>
        <v>198</v>
      </c>
      <c r="O196" s="14">
        <v>0.74149303354220397</v>
      </c>
      <c r="P196" s="6">
        <f>RANK(Table1[[#This Row],[Average Percent Increase in Premium from 2023 to 2026]],Table1[Average Percent Increase in Premium from 2023 to 2026])</f>
        <v>171</v>
      </c>
      <c r="Q196" s="18">
        <v>58473</v>
      </c>
      <c r="R196" s="6">
        <v>1518</v>
      </c>
      <c r="S196" s="20">
        <v>7.2793597044789896E-2</v>
      </c>
      <c r="T196" s="6">
        <v>53</v>
      </c>
      <c r="U196" s="20">
        <v>8.0800892719716799E-2</v>
      </c>
      <c r="V196" s="6">
        <v>53</v>
      </c>
    </row>
    <row r="197" spans="1:22" x14ac:dyDescent="0.2">
      <c r="A197" s="4" t="s">
        <v>15</v>
      </c>
      <c r="B197" s="5">
        <v>96096</v>
      </c>
      <c r="C197" s="10">
        <v>44</v>
      </c>
      <c r="D197" s="6">
        <f>RANK(Table1[[#This Row],[Number of Policies Impacted in Zip Code]],Table1[Number of Policies Impacted in Zip Code])</f>
        <v>1364</v>
      </c>
      <c r="E197" s="12">
        <v>4901.13</v>
      </c>
      <c r="F197" s="5">
        <f>RANK(Table1[[#This Row],[2025 Approved Average Premium]],Table1[2025 Approved Average Premium])</f>
        <v>168</v>
      </c>
      <c r="G197" s="13">
        <v>1539.13</v>
      </c>
      <c r="H197" s="5">
        <f>RANK(Table1[[#This Row],[Average Increase in Premium from 2023 to 2025]],Table1[Average Increase in Premium from 2023 to 2025])</f>
        <v>196</v>
      </c>
      <c r="I197" s="14">
        <v>0.45780190362879203</v>
      </c>
      <c r="J197" s="6">
        <f>RANK(Table1[[#This Row],[Average Percent Increase in Premium from 2023 to 2025]],Table1[Average Percent Increase in Premium from 2023 to 2025])</f>
        <v>387</v>
      </c>
      <c r="K197" s="12">
        <v>5440.2542999999996</v>
      </c>
      <c r="L197" s="5">
        <f>RANK(Table1[[#This Row],[2026 Projected Average Premium]],Table1[2026 Projected Average Premium])</f>
        <v>168</v>
      </c>
      <c r="M197" s="13">
        <v>2078.2543000000001</v>
      </c>
      <c r="N197" s="5">
        <f>RANK(Table1[[#This Row],[Average Increase in Premium from 2023 to 2026]],Table1[Average Increase in Premium from 2023 to 2026])</f>
        <v>188</v>
      </c>
      <c r="O197" s="14">
        <v>0.61816011302796003</v>
      </c>
      <c r="P197" s="6">
        <f>RANK(Table1[[#This Row],[Average Percent Increase in Premium from 2023 to 2026]],Table1[Average Percent Increase in Premium from 2023 to 2026])</f>
        <v>387</v>
      </c>
      <c r="Q197" s="18">
        <v>103138</v>
      </c>
      <c r="R197" s="6">
        <v>961</v>
      </c>
      <c r="S197" s="20">
        <v>4.75201186759487E-2</v>
      </c>
      <c r="T197" s="6">
        <v>150</v>
      </c>
      <c r="U197" s="20">
        <v>5.2747331730303104E-2</v>
      </c>
      <c r="V197" s="6">
        <v>150</v>
      </c>
    </row>
    <row r="198" spans="1:22" x14ac:dyDescent="0.2">
      <c r="A198" s="4" t="s">
        <v>4</v>
      </c>
      <c r="B198" s="5">
        <v>95726</v>
      </c>
      <c r="C198" s="10">
        <v>331</v>
      </c>
      <c r="D198" s="6">
        <f>RANK(Table1[[#This Row],[Number of Policies Impacted in Zip Code]],Table1[Number of Policies Impacted in Zip Code])</f>
        <v>993</v>
      </c>
      <c r="E198" s="12">
        <v>4419.09</v>
      </c>
      <c r="F198" s="5">
        <f>RANK(Table1[[#This Row],[2025 Approved Average Premium]],Table1[2025 Approved Average Premium])</f>
        <v>218</v>
      </c>
      <c r="G198" s="13">
        <v>1538.09</v>
      </c>
      <c r="H198" s="5">
        <f>RANK(Table1[[#This Row],[Average Increase in Premium from 2023 to 2025]],Table1[Average Increase in Premium from 2023 to 2025])</f>
        <v>197</v>
      </c>
      <c r="I198" s="14">
        <v>0.533873654980909</v>
      </c>
      <c r="J198" s="6">
        <f>RANK(Table1[[#This Row],[Average Percent Increase in Premium from 2023 to 2025]],Table1[Average Percent Increase in Premium from 2023 to 2025])</f>
        <v>224</v>
      </c>
      <c r="K198" s="12">
        <v>4905.1899000000003</v>
      </c>
      <c r="L198" s="5">
        <f>RANK(Table1[[#This Row],[2026 Projected Average Premium]],Table1[2026 Projected Average Premium])</f>
        <v>218</v>
      </c>
      <c r="M198" s="13">
        <v>2024.1899000000001</v>
      </c>
      <c r="N198" s="5">
        <f>RANK(Table1[[#This Row],[Average Increase in Premium from 2023 to 2026]],Table1[Average Increase in Premium from 2023 to 2026])</f>
        <v>196</v>
      </c>
      <c r="O198" s="14">
        <v>0.70259975702880995</v>
      </c>
      <c r="P198" s="6">
        <f>RANK(Table1[[#This Row],[Average Percent Increase in Premium from 2023 to 2026]],Table1[Average Percent Increase in Premium from 2023 to 2026])</f>
        <v>224</v>
      </c>
      <c r="Q198" s="18">
        <v>110026</v>
      </c>
      <c r="R198" s="6">
        <v>868</v>
      </c>
      <c r="S198" s="20">
        <v>4.0164052133132205E-2</v>
      </c>
      <c r="T198" s="6">
        <v>212</v>
      </c>
      <c r="U198" s="20">
        <v>4.4582097867776699E-2</v>
      </c>
      <c r="V198" s="6">
        <v>212</v>
      </c>
    </row>
    <row r="199" spans="1:22" x14ac:dyDescent="0.2">
      <c r="A199" s="4" t="s">
        <v>0</v>
      </c>
      <c r="B199" s="5">
        <v>92397</v>
      </c>
      <c r="C199" s="10">
        <v>568</v>
      </c>
      <c r="D199" s="6">
        <f>RANK(Table1[[#This Row],[Number of Policies Impacted in Zip Code]],Table1[Number of Policies Impacted in Zip Code])</f>
        <v>829</v>
      </c>
      <c r="E199" s="12">
        <v>4719.78</v>
      </c>
      <c r="F199" s="5">
        <f>RANK(Table1[[#This Row],[2025 Approved Average Premium]],Table1[2025 Approved Average Premium])</f>
        <v>183</v>
      </c>
      <c r="G199" s="13">
        <v>1530.78</v>
      </c>
      <c r="H199" s="5">
        <f>RANK(Table1[[#This Row],[Average Increase in Premium from 2023 to 2025]],Table1[Average Increase in Premium from 2023 to 2025])</f>
        <v>198</v>
      </c>
      <c r="I199" s="14">
        <v>0.48001881467544699</v>
      </c>
      <c r="J199" s="6">
        <f>RANK(Table1[[#This Row],[Average Percent Increase in Premium from 2023 to 2025]],Table1[Average Percent Increase in Premium from 2023 to 2025])</f>
        <v>327</v>
      </c>
      <c r="K199" s="12">
        <v>5238.9557999999997</v>
      </c>
      <c r="L199" s="5">
        <f>RANK(Table1[[#This Row],[2026 Projected Average Premium]],Table1[2026 Projected Average Premium])</f>
        <v>183</v>
      </c>
      <c r="M199" s="13">
        <v>2049.9558000000002</v>
      </c>
      <c r="N199" s="5">
        <f>RANK(Table1[[#This Row],[Average Increase in Premium from 2023 to 2026]],Table1[Average Increase in Premium from 2023 to 2026])</f>
        <v>194</v>
      </c>
      <c r="O199" s="14">
        <v>0.64282088428974604</v>
      </c>
      <c r="P199" s="6">
        <f>RANK(Table1[[#This Row],[Average Percent Increase in Premium from 2023 to 2026]],Table1[Average Percent Increase in Premium from 2023 to 2026])</f>
        <v>327</v>
      </c>
      <c r="Q199" s="18">
        <v>115250</v>
      </c>
      <c r="R199" s="6">
        <v>796</v>
      </c>
      <c r="S199" s="20">
        <v>4.0952537960954397E-2</v>
      </c>
      <c r="T199" s="6">
        <v>205</v>
      </c>
      <c r="U199" s="20">
        <v>4.5457317136659396E-2</v>
      </c>
      <c r="V199" s="6">
        <v>205</v>
      </c>
    </row>
    <row r="200" spans="1:22" x14ac:dyDescent="0.2">
      <c r="A200" s="4" t="s">
        <v>0</v>
      </c>
      <c r="B200" s="5">
        <v>93510</v>
      </c>
      <c r="C200" s="10">
        <v>476</v>
      </c>
      <c r="D200" s="6">
        <f>RANK(Table1[[#This Row],[Number of Policies Impacted in Zip Code]],Table1[Number of Policies Impacted in Zip Code])</f>
        <v>891</v>
      </c>
      <c r="E200" s="12">
        <v>5111.7299999999996</v>
      </c>
      <c r="F200" s="5">
        <f>RANK(Table1[[#This Row],[2025 Approved Average Premium]],Table1[2025 Approved Average Premium])</f>
        <v>153</v>
      </c>
      <c r="G200" s="13">
        <v>1518.73</v>
      </c>
      <c r="H200" s="5">
        <f>RANK(Table1[[#This Row],[Average Increase in Premium from 2023 to 2025]],Table1[Average Increase in Premium from 2023 to 2025])</f>
        <v>199</v>
      </c>
      <c r="I200" s="14">
        <v>0.422691344280545</v>
      </c>
      <c r="J200" s="6">
        <f>RANK(Table1[[#This Row],[Average Percent Increase in Premium from 2023 to 2025]],Table1[Average Percent Increase in Premium from 2023 to 2025])</f>
        <v>530</v>
      </c>
      <c r="K200" s="12">
        <v>5674.0203000000001</v>
      </c>
      <c r="L200" s="5">
        <f>RANK(Table1[[#This Row],[2026 Projected Average Premium]],Table1[2026 Projected Average Premium])</f>
        <v>153</v>
      </c>
      <c r="M200" s="13">
        <v>2081.0203000000001</v>
      </c>
      <c r="N200" s="5">
        <f>RANK(Table1[[#This Row],[Average Increase in Premium from 2023 to 2026]],Table1[Average Increase in Premium from 2023 to 2026])</f>
        <v>187</v>
      </c>
      <c r="O200" s="14">
        <v>0.57918739215140602</v>
      </c>
      <c r="P200" s="6">
        <f>RANK(Table1[[#This Row],[Average Percent Increase in Premium from 2023 to 2026]],Table1[Average Percent Increase in Premium from 2023 to 2026])</f>
        <v>530</v>
      </c>
      <c r="Q200" s="18">
        <v>137549</v>
      </c>
      <c r="R200" s="6">
        <v>548</v>
      </c>
      <c r="S200" s="20">
        <v>3.7162974649034203E-2</v>
      </c>
      <c r="T200" s="6">
        <v>242</v>
      </c>
      <c r="U200" s="20">
        <v>4.1250901860427902E-2</v>
      </c>
      <c r="V200" s="6">
        <v>242</v>
      </c>
    </row>
    <row r="201" spans="1:22" x14ac:dyDescent="0.2">
      <c r="A201" s="4" t="s">
        <v>16</v>
      </c>
      <c r="B201" s="5">
        <v>95423</v>
      </c>
      <c r="C201" s="10">
        <v>210</v>
      </c>
      <c r="D201" s="6">
        <f>RANK(Table1[[#This Row],[Number of Policies Impacted in Zip Code]],Table1[Number of Policies Impacted in Zip Code])</f>
        <v>1086</v>
      </c>
      <c r="E201" s="12">
        <v>3806.01</v>
      </c>
      <c r="F201" s="5">
        <f>RANK(Table1[[#This Row],[2025 Approved Average Premium]],Table1[2025 Approved Average Premium])</f>
        <v>306</v>
      </c>
      <c r="G201" s="13">
        <v>1512.01</v>
      </c>
      <c r="H201" s="5">
        <f>RANK(Table1[[#This Row],[Average Increase in Premium from 2023 to 2025]],Table1[Average Increase in Premium from 2023 to 2025])</f>
        <v>200</v>
      </c>
      <c r="I201" s="14">
        <v>0.65911508282476006</v>
      </c>
      <c r="J201" s="6">
        <f>RANK(Table1[[#This Row],[Average Percent Increase in Premium from 2023 to 2025]],Table1[Average Percent Increase in Premium from 2023 to 2025])</f>
        <v>85</v>
      </c>
      <c r="K201" s="12">
        <v>4224.6710999999996</v>
      </c>
      <c r="L201" s="5">
        <f>RANK(Table1[[#This Row],[2026 Projected Average Premium]],Table1[2026 Projected Average Premium])</f>
        <v>306</v>
      </c>
      <c r="M201" s="13">
        <v>1930.6711</v>
      </c>
      <c r="N201" s="5">
        <f>RANK(Table1[[#This Row],[Average Increase in Premium from 2023 to 2026]],Table1[Average Increase in Premium from 2023 to 2026])</f>
        <v>218</v>
      </c>
      <c r="O201" s="14">
        <v>0.841617741935484</v>
      </c>
      <c r="P201" s="6">
        <f>RANK(Table1[[#This Row],[Average Percent Increase in Premium from 2023 to 2026]],Table1[Average Percent Increase in Premium from 2023 to 2026])</f>
        <v>85</v>
      </c>
      <c r="Q201" s="18">
        <v>75227</v>
      </c>
      <c r="R201" s="6">
        <v>1364</v>
      </c>
      <c r="S201" s="20">
        <v>5.0593669825993295E-2</v>
      </c>
      <c r="T201" s="6">
        <v>129</v>
      </c>
      <c r="U201" s="20">
        <v>5.6158973506852596E-2</v>
      </c>
      <c r="V201" s="6">
        <v>129</v>
      </c>
    </row>
    <row r="202" spans="1:22" x14ac:dyDescent="0.2">
      <c r="A202" s="4" t="s">
        <v>25</v>
      </c>
      <c r="B202" s="5">
        <v>93667</v>
      </c>
      <c r="C202" s="10">
        <v>86</v>
      </c>
      <c r="D202" s="6">
        <f>RANK(Table1[[#This Row],[Number of Policies Impacted in Zip Code]],Table1[Number of Policies Impacted in Zip Code])</f>
        <v>1272</v>
      </c>
      <c r="E202" s="12">
        <v>4541.9399999999996</v>
      </c>
      <c r="F202" s="5">
        <f>RANK(Table1[[#This Row],[2025 Approved Average Premium]],Table1[2025 Approved Average Premium])</f>
        <v>206</v>
      </c>
      <c r="G202" s="13">
        <v>1501.94</v>
      </c>
      <c r="H202" s="5">
        <f>RANK(Table1[[#This Row],[Average Increase in Premium from 2023 to 2025]],Table1[Average Increase in Premium from 2023 to 2025])</f>
        <v>201</v>
      </c>
      <c r="I202" s="14">
        <v>0.49405921052631596</v>
      </c>
      <c r="J202" s="6">
        <f>RANK(Table1[[#This Row],[Average Percent Increase in Premium from 2023 to 2025]],Table1[Average Percent Increase in Premium from 2023 to 2025])</f>
        <v>303</v>
      </c>
      <c r="K202" s="12">
        <v>5041.5533999999998</v>
      </c>
      <c r="L202" s="5">
        <f>RANK(Table1[[#This Row],[2026 Projected Average Premium]],Table1[2026 Projected Average Premium])</f>
        <v>206</v>
      </c>
      <c r="M202" s="13">
        <v>2001.5534</v>
      </c>
      <c r="N202" s="5">
        <f>RANK(Table1[[#This Row],[Average Increase in Premium from 2023 to 2026]],Table1[Average Increase in Premium from 2023 to 2026])</f>
        <v>201</v>
      </c>
      <c r="O202" s="14">
        <v>0.65840572368420991</v>
      </c>
      <c r="P202" s="6">
        <f>RANK(Table1[[#This Row],[Average Percent Increase in Premium from 2023 to 2026]],Table1[Average Percent Increase in Premium from 2023 to 2026])</f>
        <v>303</v>
      </c>
      <c r="Q202" s="18">
        <v>84263</v>
      </c>
      <c r="R202" s="6">
        <v>1256</v>
      </c>
      <c r="S202" s="20">
        <v>5.3901949847501296E-2</v>
      </c>
      <c r="T202" s="6">
        <v>112</v>
      </c>
      <c r="U202" s="20">
        <v>5.9831164330726397E-2</v>
      </c>
      <c r="V202" s="6">
        <v>112</v>
      </c>
    </row>
    <row r="203" spans="1:22" x14ac:dyDescent="0.2">
      <c r="A203" s="4" t="s">
        <v>27</v>
      </c>
      <c r="B203" s="5">
        <v>96114</v>
      </c>
      <c r="C203" s="10">
        <v>180</v>
      </c>
      <c r="D203" s="6">
        <f>RANK(Table1[[#This Row],[Number of Policies Impacted in Zip Code]],Table1[Number of Policies Impacted in Zip Code])</f>
        <v>1113</v>
      </c>
      <c r="E203" s="12">
        <v>4247.1000000000004</v>
      </c>
      <c r="F203" s="5">
        <f>RANK(Table1[[#This Row],[2025 Approved Average Premium]],Table1[2025 Approved Average Premium])</f>
        <v>245</v>
      </c>
      <c r="G203" s="13">
        <v>1495.1</v>
      </c>
      <c r="H203" s="5">
        <f>RANK(Table1[[#This Row],[Average Increase in Premium from 2023 to 2025]],Table1[Average Increase in Premium from 2023 to 2025])</f>
        <v>202</v>
      </c>
      <c r="I203" s="14">
        <v>0.54327761627907001</v>
      </c>
      <c r="J203" s="6">
        <f>RANK(Table1[[#This Row],[Average Percent Increase in Premium from 2023 to 2025]],Table1[Average Percent Increase in Premium from 2023 to 2025])</f>
        <v>208</v>
      </c>
      <c r="K203" s="12">
        <v>4714.2809999999999</v>
      </c>
      <c r="L203" s="5">
        <f>RANK(Table1[[#This Row],[2026 Projected Average Premium]],Table1[2026 Projected Average Premium])</f>
        <v>245</v>
      </c>
      <c r="M203" s="13">
        <v>1962.2809999999999</v>
      </c>
      <c r="N203" s="5">
        <f>RANK(Table1[[#This Row],[Average Increase in Premium from 2023 to 2026]],Table1[Average Increase in Premium from 2023 to 2026])</f>
        <v>211</v>
      </c>
      <c r="O203" s="14">
        <v>0.71303815406976701</v>
      </c>
      <c r="P203" s="6">
        <f>RANK(Table1[[#This Row],[Average Percent Increase in Premium from 2023 to 2026]],Table1[Average Percent Increase in Premium from 2023 to 2026])</f>
        <v>208</v>
      </c>
      <c r="Q203" s="18">
        <v>84523</v>
      </c>
      <c r="R203" s="6">
        <v>1253</v>
      </c>
      <c r="S203" s="20">
        <v>5.0247861528814601E-2</v>
      </c>
      <c r="T203" s="6">
        <v>132</v>
      </c>
      <c r="U203" s="20">
        <v>5.57751262969843E-2</v>
      </c>
      <c r="V203" s="6">
        <v>132</v>
      </c>
    </row>
    <row r="204" spans="1:22" x14ac:dyDescent="0.2">
      <c r="A204" s="4" t="s">
        <v>39</v>
      </c>
      <c r="B204" s="5">
        <v>95511</v>
      </c>
      <c r="C204" s="10">
        <v>2</v>
      </c>
      <c r="D204" s="6">
        <f>RANK(Table1[[#This Row],[Number of Policies Impacted in Zip Code]],Table1[Number of Policies Impacted in Zip Code])</f>
        <v>1598</v>
      </c>
      <c r="E204" s="12">
        <v>4571.1899999999996</v>
      </c>
      <c r="F204" s="5">
        <f>RANK(Table1[[#This Row],[2025 Approved Average Premium]],Table1[2025 Approved Average Premium])</f>
        <v>202</v>
      </c>
      <c r="G204" s="13">
        <v>1485.19</v>
      </c>
      <c r="H204" s="5">
        <f>RANK(Table1[[#This Row],[Average Increase in Premium from 2023 to 2025]],Table1[Average Increase in Premium from 2023 to 2025])</f>
        <v>203</v>
      </c>
      <c r="I204" s="14">
        <v>0.48126701231367497</v>
      </c>
      <c r="J204" s="6">
        <f>RANK(Table1[[#This Row],[Average Percent Increase in Premium from 2023 to 2025]],Table1[Average Percent Increase in Premium from 2023 to 2025])</f>
        <v>325</v>
      </c>
      <c r="K204" s="12">
        <v>5074.0209000000004</v>
      </c>
      <c r="L204" s="5">
        <f>RANK(Table1[[#This Row],[2026 Projected Average Premium]],Table1[2026 Projected Average Premium])</f>
        <v>202</v>
      </c>
      <c r="M204" s="13">
        <v>1988.0209</v>
      </c>
      <c r="N204" s="5">
        <f>RANK(Table1[[#This Row],[Average Increase in Premium from 2023 to 2026]],Table1[Average Increase in Premium from 2023 to 2026])</f>
        <v>204</v>
      </c>
      <c r="O204" s="14">
        <v>0.64420638366817895</v>
      </c>
      <c r="P204" s="6">
        <f>RANK(Table1[[#This Row],[Average Percent Increase in Premium from 2023 to 2026]],Table1[Average Percent Increase in Premium from 2023 to 2026])</f>
        <v>325</v>
      </c>
      <c r="Q204" s="18" t="s">
        <v>2</v>
      </c>
      <c r="R204" s="6" t="s">
        <v>2</v>
      </c>
      <c r="S204" s="20" t="s">
        <v>2</v>
      </c>
      <c r="T204" s="6" t="s">
        <v>2</v>
      </c>
      <c r="U204" s="20" t="s">
        <v>2</v>
      </c>
      <c r="V204" s="6" t="s">
        <v>2</v>
      </c>
    </row>
    <row r="205" spans="1:22" x14ac:dyDescent="0.2">
      <c r="A205" s="4" t="s">
        <v>33</v>
      </c>
      <c r="B205" s="5">
        <v>93541</v>
      </c>
      <c r="C205" s="10">
        <v>41</v>
      </c>
      <c r="D205" s="6">
        <f>RANK(Table1[[#This Row],[Number of Policies Impacted in Zip Code]],Table1[Number of Policies Impacted in Zip Code])</f>
        <v>1378</v>
      </c>
      <c r="E205" s="12">
        <v>4149.99</v>
      </c>
      <c r="F205" s="5">
        <f>RANK(Table1[[#This Row],[2025 Approved Average Premium]],Table1[2025 Approved Average Premium])</f>
        <v>258</v>
      </c>
      <c r="G205" s="13">
        <v>1484.99</v>
      </c>
      <c r="H205" s="5">
        <f>RANK(Table1[[#This Row],[Average Increase in Premium from 2023 to 2025]],Table1[Average Increase in Premium from 2023 to 2025])</f>
        <v>204</v>
      </c>
      <c r="I205" s="14">
        <v>0.557219512195122</v>
      </c>
      <c r="J205" s="6">
        <f>RANK(Table1[[#This Row],[Average Percent Increase in Premium from 2023 to 2025]],Table1[Average Percent Increase in Premium from 2023 to 2025])</f>
        <v>190</v>
      </c>
      <c r="K205" s="12">
        <v>4606.4889000000003</v>
      </c>
      <c r="L205" s="5">
        <f>RANK(Table1[[#This Row],[2026 Projected Average Premium]],Table1[2026 Projected Average Premium])</f>
        <v>258</v>
      </c>
      <c r="M205" s="13">
        <v>1941.4889000000001</v>
      </c>
      <c r="N205" s="5">
        <f>RANK(Table1[[#This Row],[Average Increase in Premium from 2023 to 2026]],Table1[Average Increase in Premium from 2023 to 2026])</f>
        <v>216</v>
      </c>
      <c r="O205" s="14">
        <v>0.72851365853658512</v>
      </c>
      <c r="P205" s="6">
        <f>RANK(Table1[[#This Row],[Average Percent Increase in Premium from 2023 to 2026]],Table1[Average Percent Increase in Premium from 2023 to 2026])</f>
        <v>190</v>
      </c>
      <c r="Q205" s="18">
        <v>104201</v>
      </c>
      <c r="R205" s="6">
        <v>951</v>
      </c>
      <c r="S205" s="20">
        <v>3.9826777094269697E-2</v>
      </c>
      <c r="T205" s="6">
        <v>214</v>
      </c>
      <c r="U205" s="20">
        <v>4.4207722574639403E-2</v>
      </c>
      <c r="V205" s="6">
        <v>214</v>
      </c>
    </row>
    <row r="206" spans="1:22" x14ac:dyDescent="0.2">
      <c r="A206" s="4" t="s">
        <v>20</v>
      </c>
      <c r="B206" s="5">
        <v>95470</v>
      </c>
      <c r="C206" s="10">
        <v>290</v>
      </c>
      <c r="D206" s="6">
        <f>RANK(Table1[[#This Row],[Number of Policies Impacted in Zip Code]],Table1[Number of Policies Impacted in Zip Code])</f>
        <v>1020</v>
      </c>
      <c r="E206" s="12">
        <v>3806.01</v>
      </c>
      <c r="F206" s="5">
        <f>RANK(Table1[[#This Row],[2025 Approved Average Premium]],Table1[2025 Approved Average Premium])</f>
        <v>306</v>
      </c>
      <c r="G206" s="13">
        <v>1484.01</v>
      </c>
      <c r="H206" s="5">
        <f>RANK(Table1[[#This Row],[Average Increase in Premium from 2023 to 2025]],Table1[Average Increase in Premium from 2023 to 2025])</f>
        <v>205</v>
      </c>
      <c r="I206" s="14">
        <v>0.63910852713178301</v>
      </c>
      <c r="J206" s="6">
        <f>RANK(Table1[[#This Row],[Average Percent Increase in Premium from 2023 to 2025]],Table1[Average Percent Increase in Premium from 2023 to 2025])</f>
        <v>103</v>
      </c>
      <c r="K206" s="12">
        <v>4224.6710999999996</v>
      </c>
      <c r="L206" s="5">
        <f>RANK(Table1[[#This Row],[2026 Projected Average Premium]],Table1[2026 Projected Average Premium])</f>
        <v>306</v>
      </c>
      <c r="M206" s="13">
        <v>1902.6711</v>
      </c>
      <c r="N206" s="5">
        <f>RANK(Table1[[#This Row],[Average Increase in Premium from 2023 to 2026]],Table1[Average Increase in Premium from 2023 to 2026])</f>
        <v>226</v>
      </c>
      <c r="O206" s="14">
        <v>0.81941046511627902</v>
      </c>
      <c r="P206" s="6">
        <f>RANK(Table1[[#This Row],[Average Percent Increase in Premium from 2023 to 2026]],Table1[Average Percent Increase in Premium from 2023 to 2026])</f>
        <v>103</v>
      </c>
      <c r="Q206" s="18">
        <v>106800</v>
      </c>
      <c r="R206" s="6">
        <v>911</v>
      </c>
      <c r="S206" s="20">
        <v>3.5636797752809E-2</v>
      </c>
      <c r="T206" s="6">
        <v>261</v>
      </c>
      <c r="U206" s="20">
        <v>3.9556845505617999E-2</v>
      </c>
      <c r="V206" s="6">
        <v>261</v>
      </c>
    </row>
    <row r="207" spans="1:22" x14ac:dyDescent="0.2">
      <c r="A207" s="4" t="s">
        <v>1</v>
      </c>
      <c r="B207" s="5">
        <v>91906</v>
      </c>
      <c r="C207" s="10">
        <v>141</v>
      </c>
      <c r="D207" s="6">
        <f>RANK(Table1[[#This Row],[Number of Policies Impacted in Zip Code]],Table1[Number of Policies Impacted in Zip Code])</f>
        <v>1172</v>
      </c>
      <c r="E207" s="12">
        <v>4374.63</v>
      </c>
      <c r="F207" s="5">
        <f>RANK(Table1[[#This Row],[2025 Approved Average Premium]],Table1[2025 Approved Average Premium])</f>
        <v>222</v>
      </c>
      <c r="G207" s="13">
        <v>1480.63</v>
      </c>
      <c r="H207" s="5">
        <f>RANK(Table1[[#This Row],[Average Increase in Premium from 2023 to 2025]],Table1[Average Increase in Premium from 2023 to 2025])</f>
        <v>206</v>
      </c>
      <c r="I207" s="14">
        <v>0.51162059433310292</v>
      </c>
      <c r="J207" s="6">
        <f>RANK(Table1[[#This Row],[Average Percent Increase in Premium from 2023 to 2025]],Table1[Average Percent Increase in Premium from 2023 to 2025])</f>
        <v>269</v>
      </c>
      <c r="K207" s="12">
        <v>4855.8392999999996</v>
      </c>
      <c r="L207" s="5">
        <f>RANK(Table1[[#This Row],[2026 Projected Average Premium]],Table1[2026 Projected Average Premium])</f>
        <v>222</v>
      </c>
      <c r="M207" s="13">
        <v>1961.8393000000001</v>
      </c>
      <c r="N207" s="5">
        <f>RANK(Table1[[#This Row],[Average Increase in Premium from 2023 to 2026]],Table1[Average Increase in Premium from 2023 to 2026])</f>
        <v>212</v>
      </c>
      <c r="O207" s="14">
        <v>0.67789885970974495</v>
      </c>
      <c r="P207" s="6">
        <f>RANK(Table1[[#This Row],[Average Percent Increase in Premium from 2023 to 2026]],Table1[Average Percent Increase in Premium from 2023 to 2026])</f>
        <v>269</v>
      </c>
      <c r="Q207" s="18">
        <v>88434</v>
      </c>
      <c r="R207" s="6">
        <v>1185</v>
      </c>
      <c r="S207" s="20">
        <v>4.9467738652554404E-2</v>
      </c>
      <c r="T207" s="6">
        <v>139</v>
      </c>
      <c r="U207" s="20">
        <v>5.4909189904335402E-2</v>
      </c>
      <c r="V207" s="6">
        <v>139</v>
      </c>
    </row>
    <row r="208" spans="1:22" x14ac:dyDescent="0.2">
      <c r="A208" s="4" t="s">
        <v>18</v>
      </c>
      <c r="B208" s="5">
        <v>95959</v>
      </c>
      <c r="C208" s="10">
        <v>1169</v>
      </c>
      <c r="D208" s="6">
        <f>RANK(Table1[[#This Row],[Number of Policies Impacted in Zip Code]],Table1[Number of Policies Impacted in Zip Code])</f>
        <v>425</v>
      </c>
      <c r="E208" s="12">
        <v>4984.2</v>
      </c>
      <c r="F208" s="5">
        <f>RANK(Table1[[#This Row],[2025 Approved Average Premium]],Table1[2025 Approved Average Premium])</f>
        <v>160</v>
      </c>
      <c r="G208" s="13">
        <v>1472.2</v>
      </c>
      <c r="H208" s="5">
        <f>RANK(Table1[[#This Row],[Average Increase in Premium from 2023 to 2025]],Table1[Average Increase in Premium from 2023 to 2025])</f>
        <v>207</v>
      </c>
      <c r="I208" s="14">
        <v>0.41919134396355295</v>
      </c>
      <c r="J208" s="6">
        <f>RANK(Table1[[#This Row],[Average Percent Increase in Premium from 2023 to 2025]],Table1[Average Percent Increase in Premium from 2023 to 2025])</f>
        <v>552</v>
      </c>
      <c r="K208" s="12">
        <v>5532.4620000000004</v>
      </c>
      <c r="L208" s="5">
        <f>RANK(Table1[[#This Row],[2026 Projected Average Premium]],Table1[2026 Projected Average Premium])</f>
        <v>160</v>
      </c>
      <c r="M208" s="13">
        <v>2020.462</v>
      </c>
      <c r="N208" s="5">
        <f>RANK(Table1[[#This Row],[Average Increase in Premium from 2023 to 2026]],Table1[Average Increase in Premium from 2023 to 2026])</f>
        <v>197</v>
      </c>
      <c r="O208" s="14">
        <v>0.57530239179954501</v>
      </c>
      <c r="P208" s="6">
        <f>RANK(Table1[[#This Row],[Average Percent Increase in Premium from 2023 to 2026]],Table1[Average Percent Increase in Premium from 2023 to 2026])</f>
        <v>552</v>
      </c>
      <c r="Q208" s="18">
        <v>111285</v>
      </c>
      <c r="R208" s="6">
        <v>850</v>
      </c>
      <c r="S208" s="20">
        <v>4.4787707238172297E-2</v>
      </c>
      <c r="T208" s="6">
        <v>174</v>
      </c>
      <c r="U208" s="20">
        <v>4.9714355034371202E-2</v>
      </c>
      <c r="V208" s="6">
        <v>174</v>
      </c>
    </row>
    <row r="209" spans="1:22" x14ac:dyDescent="0.2">
      <c r="A209" s="4" t="s">
        <v>15</v>
      </c>
      <c r="B209" s="5">
        <v>96073</v>
      </c>
      <c r="C209" s="10">
        <v>310</v>
      </c>
      <c r="D209" s="6">
        <f>RANK(Table1[[#This Row],[Number of Policies Impacted in Zip Code]],Table1[Number of Policies Impacted in Zip Code])</f>
        <v>1010</v>
      </c>
      <c r="E209" s="12">
        <v>3907.8</v>
      </c>
      <c r="F209" s="5">
        <f>RANK(Table1[[#This Row],[2025 Approved Average Premium]],Table1[2025 Approved Average Premium])</f>
        <v>289</v>
      </c>
      <c r="G209" s="13">
        <v>1469.8</v>
      </c>
      <c r="H209" s="5">
        <f>RANK(Table1[[#This Row],[Average Increase in Premium from 2023 to 2025]],Table1[Average Increase in Premium from 2023 to 2025])</f>
        <v>208</v>
      </c>
      <c r="I209" s="14">
        <v>0.60287120590648102</v>
      </c>
      <c r="J209" s="6">
        <f>RANK(Table1[[#This Row],[Average Percent Increase in Premium from 2023 to 2025]],Table1[Average Percent Increase in Premium from 2023 to 2025])</f>
        <v>136</v>
      </c>
      <c r="K209" s="12">
        <v>4337.6580000000004</v>
      </c>
      <c r="L209" s="5">
        <f>RANK(Table1[[#This Row],[2026 Projected Average Premium]],Table1[2026 Projected Average Premium])</f>
        <v>289</v>
      </c>
      <c r="M209" s="13">
        <v>1899.6579999999999</v>
      </c>
      <c r="N209" s="5">
        <f>RANK(Table1[[#This Row],[Average Increase in Premium from 2023 to 2026]],Table1[Average Increase in Premium from 2023 to 2026])</f>
        <v>228</v>
      </c>
      <c r="O209" s="14">
        <v>0.77918703855619398</v>
      </c>
      <c r="P209" s="6">
        <f>RANK(Table1[[#This Row],[Average Percent Increase in Premium from 2023 to 2026]],Table1[Average Percent Increase in Premium from 2023 to 2026])</f>
        <v>136</v>
      </c>
      <c r="Q209" s="18">
        <v>160114</v>
      </c>
      <c r="R209" s="6">
        <v>365</v>
      </c>
      <c r="S209" s="20">
        <v>2.44063604681664E-2</v>
      </c>
      <c r="T209" s="6">
        <v>469</v>
      </c>
      <c r="U209" s="20">
        <v>2.7091060119664698E-2</v>
      </c>
      <c r="V209" s="6">
        <v>469</v>
      </c>
    </row>
    <row r="210" spans="1:22" x14ac:dyDescent="0.2">
      <c r="A210" s="4" t="s">
        <v>27</v>
      </c>
      <c r="B210" s="5">
        <v>96117</v>
      </c>
      <c r="C210" s="10">
        <v>16</v>
      </c>
      <c r="D210" s="6">
        <f>RANK(Table1[[#This Row],[Number of Policies Impacted in Zip Code]],Table1[Number of Policies Impacted in Zip Code])</f>
        <v>1500</v>
      </c>
      <c r="E210" s="12">
        <v>4555.9799999999996</v>
      </c>
      <c r="F210" s="5">
        <f>RANK(Table1[[#This Row],[2025 Approved Average Premium]],Table1[2025 Approved Average Premium])</f>
        <v>203</v>
      </c>
      <c r="G210" s="13">
        <v>1467.98</v>
      </c>
      <c r="H210" s="5">
        <f>RANK(Table1[[#This Row],[Average Increase in Premium from 2023 to 2025]],Table1[Average Increase in Premium from 2023 to 2025])</f>
        <v>209</v>
      </c>
      <c r="I210" s="14">
        <v>0.47538212435233101</v>
      </c>
      <c r="J210" s="6">
        <f>RANK(Table1[[#This Row],[Average Percent Increase in Premium from 2023 to 2025]],Table1[Average Percent Increase in Premium from 2023 to 2025])</f>
        <v>343</v>
      </c>
      <c r="K210" s="12">
        <v>5057.1378000000004</v>
      </c>
      <c r="L210" s="5">
        <f>RANK(Table1[[#This Row],[2026 Projected Average Premium]],Table1[2026 Projected Average Premium])</f>
        <v>203</v>
      </c>
      <c r="M210" s="13">
        <v>1969.1378</v>
      </c>
      <c r="N210" s="5">
        <f>RANK(Table1[[#This Row],[Average Increase in Premium from 2023 to 2026]],Table1[Average Increase in Premium from 2023 to 2026])</f>
        <v>208</v>
      </c>
      <c r="O210" s="14">
        <v>0.63767415803108796</v>
      </c>
      <c r="P210" s="6">
        <f>RANK(Table1[[#This Row],[Average Percent Increase in Premium from 2023 to 2026]],Table1[Average Percent Increase in Premium from 2023 to 2026])</f>
        <v>343</v>
      </c>
      <c r="Q210" s="18">
        <v>85543</v>
      </c>
      <c r="R210" s="6">
        <v>1238</v>
      </c>
      <c r="S210" s="20">
        <v>5.3259530294705607E-2</v>
      </c>
      <c r="T210" s="6">
        <v>119</v>
      </c>
      <c r="U210" s="20">
        <v>5.9118078627123198E-2</v>
      </c>
      <c r="V210" s="6">
        <v>119</v>
      </c>
    </row>
    <row r="211" spans="1:22" x14ac:dyDescent="0.2">
      <c r="A211" s="4" t="s">
        <v>20</v>
      </c>
      <c r="B211" s="5">
        <v>95428</v>
      </c>
      <c r="C211" s="10">
        <v>62</v>
      </c>
      <c r="D211" s="6">
        <f>RANK(Table1[[#This Row],[Number of Policies Impacted in Zip Code]],Table1[Number of Policies Impacted in Zip Code])</f>
        <v>1320</v>
      </c>
      <c r="E211" s="12">
        <v>3546.27</v>
      </c>
      <c r="F211" s="5">
        <f>RANK(Table1[[#This Row],[2025 Approved Average Premium]],Table1[2025 Approved Average Premium])</f>
        <v>357</v>
      </c>
      <c r="G211" s="13">
        <v>1467.27</v>
      </c>
      <c r="H211" s="5">
        <f>RANK(Table1[[#This Row],[Average Increase in Premium from 2023 to 2025]],Table1[Average Increase in Premium from 2023 to 2025])</f>
        <v>210</v>
      </c>
      <c r="I211" s="14">
        <v>0.70575757575757603</v>
      </c>
      <c r="J211" s="6">
        <f>RANK(Table1[[#This Row],[Average Percent Increase in Premium from 2023 to 2025]],Table1[Average Percent Increase in Premium from 2023 to 2025])</f>
        <v>59</v>
      </c>
      <c r="K211" s="12">
        <v>3936.3597</v>
      </c>
      <c r="L211" s="5">
        <f>RANK(Table1[[#This Row],[2026 Projected Average Premium]],Table1[2026 Projected Average Premium])</f>
        <v>357</v>
      </c>
      <c r="M211" s="13">
        <v>1857.3597</v>
      </c>
      <c r="N211" s="5">
        <f>RANK(Table1[[#This Row],[Average Increase in Premium from 2023 to 2026]],Table1[Average Increase in Premium from 2023 to 2026])</f>
        <v>233</v>
      </c>
      <c r="O211" s="14">
        <v>0.89339090909090901</v>
      </c>
      <c r="P211" s="6">
        <f>RANK(Table1[[#This Row],[Average Percent Increase in Premium from 2023 to 2026]],Table1[Average Percent Increase in Premium from 2023 to 2026])</f>
        <v>59</v>
      </c>
      <c r="Q211" s="18">
        <v>61403</v>
      </c>
      <c r="R211" s="6">
        <v>1494</v>
      </c>
      <c r="S211" s="20">
        <v>5.7754018533296404E-2</v>
      </c>
      <c r="T211" s="6">
        <v>98</v>
      </c>
      <c r="U211" s="20">
        <v>6.4106960571958999E-2</v>
      </c>
      <c r="V211" s="6">
        <v>98</v>
      </c>
    </row>
    <row r="212" spans="1:22" x14ac:dyDescent="0.2">
      <c r="A212" s="4" t="s">
        <v>15</v>
      </c>
      <c r="B212" s="5">
        <v>96051</v>
      </c>
      <c r="C212" s="10">
        <v>150</v>
      </c>
      <c r="D212" s="6">
        <f>RANK(Table1[[#This Row],[Number of Policies Impacted in Zip Code]],Table1[Number of Policies Impacted in Zip Code])</f>
        <v>1157</v>
      </c>
      <c r="E212" s="12">
        <v>4195.62</v>
      </c>
      <c r="F212" s="5">
        <f>RANK(Table1[[#This Row],[2025 Approved Average Premium]],Table1[2025 Approved Average Premium])</f>
        <v>250</v>
      </c>
      <c r="G212" s="13">
        <v>1466.62</v>
      </c>
      <c r="H212" s="5">
        <f>RANK(Table1[[#This Row],[Average Increase in Premium from 2023 to 2025]],Table1[Average Increase in Premium from 2023 to 2025])</f>
        <v>211</v>
      </c>
      <c r="I212" s="14">
        <v>0.53742030047636502</v>
      </c>
      <c r="J212" s="6">
        <f>RANK(Table1[[#This Row],[Average Percent Increase in Premium from 2023 to 2025]],Table1[Average Percent Increase in Premium from 2023 to 2025])</f>
        <v>214</v>
      </c>
      <c r="K212" s="12">
        <v>4657.1382000000003</v>
      </c>
      <c r="L212" s="5">
        <f>RANK(Table1[[#This Row],[2026 Projected Average Premium]],Table1[2026 Projected Average Premium])</f>
        <v>250</v>
      </c>
      <c r="M212" s="13">
        <v>1928.1382000000001</v>
      </c>
      <c r="N212" s="5">
        <f>RANK(Table1[[#This Row],[Average Increase in Premium from 2023 to 2026]],Table1[Average Increase in Premium from 2023 to 2026])</f>
        <v>219</v>
      </c>
      <c r="O212" s="14">
        <v>0.706536533528765</v>
      </c>
      <c r="P212" s="6">
        <f>RANK(Table1[[#This Row],[Average Percent Increase in Premium from 2023 to 2026]],Table1[Average Percent Increase in Premium from 2023 to 2026])</f>
        <v>214</v>
      </c>
      <c r="Q212" s="18">
        <v>66488</v>
      </c>
      <c r="R212" s="6">
        <v>1456</v>
      </c>
      <c r="S212" s="20">
        <v>6.3103417157983399E-2</v>
      </c>
      <c r="T212" s="6">
        <v>79</v>
      </c>
      <c r="U212" s="20">
        <v>7.0044793045361597E-2</v>
      </c>
      <c r="V212" s="6">
        <v>79</v>
      </c>
    </row>
    <row r="213" spans="1:22" x14ac:dyDescent="0.2">
      <c r="A213" s="4" t="s">
        <v>1</v>
      </c>
      <c r="B213" s="5">
        <v>91905</v>
      </c>
      <c r="C213" s="10">
        <v>29</v>
      </c>
      <c r="D213" s="6">
        <f>RANK(Table1[[#This Row],[Number of Policies Impacted in Zip Code]],Table1[Number of Policies Impacted in Zip Code])</f>
        <v>1434</v>
      </c>
      <c r="E213" s="12">
        <v>4374.63</v>
      </c>
      <c r="F213" s="5">
        <f>RANK(Table1[[#This Row],[2025 Approved Average Premium]],Table1[2025 Approved Average Premium])</f>
        <v>222</v>
      </c>
      <c r="G213" s="13">
        <v>1462.63</v>
      </c>
      <c r="H213" s="5">
        <f>RANK(Table1[[#This Row],[Average Increase in Premium from 2023 to 2025]],Table1[Average Increase in Premium from 2023 to 2025])</f>
        <v>212</v>
      </c>
      <c r="I213" s="14">
        <v>0.50227678571428602</v>
      </c>
      <c r="J213" s="6">
        <f>RANK(Table1[[#This Row],[Average Percent Increase in Premium from 2023 to 2025]],Table1[Average Percent Increase in Premium from 2023 to 2025])</f>
        <v>281</v>
      </c>
      <c r="K213" s="12">
        <v>4855.8392999999996</v>
      </c>
      <c r="L213" s="5">
        <f>RANK(Table1[[#This Row],[2026 Projected Average Premium]],Table1[2026 Projected Average Premium])</f>
        <v>222</v>
      </c>
      <c r="M213" s="13">
        <v>1943.8393000000001</v>
      </c>
      <c r="N213" s="5">
        <f>RANK(Table1[[#This Row],[Average Increase in Premium from 2023 to 2026]],Table1[Average Increase in Premium from 2023 to 2026])</f>
        <v>214</v>
      </c>
      <c r="O213" s="14">
        <v>0.66752723214285692</v>
      </c>
      <c r="P213" s="6">
        <f>RANK(Table1[[#This Row],[Average Percent Increase in Premium from 2023 to 2026]],Table1[Average Percent Increase in Premium from 2023 to 2026])</f>
        <v>281</v>
      </c>
      <c r="Q213" s="18">
        <v>84801</v>
      </c>
      <c r="R213" s="6">
        <v>1250</v>
      </c>
      <c r="S213" s="20">
        <v>5.1587009587151095E-2</v>
      </c>
      <c r="T213" s="6">
        <v>125</v>
      </c>
      <c r="U213" s="20">
        <v>5.7261580641737704E-2</v>
      </c>
      <c r="V213" s="6">
        <v>125</v>
      </c>
    </row>
    <row r="214" spans="1:22" x14ac:dyDescent="0.2">
      <c r="A214" s="4" t="s">
        <v>0</v>
      </c>
      <c r="B214" s="5">
        <v>90212</v>
      </c>
      <c r="C214" s="10">
        <v>205</v>
      </c>
      <c r="D214" s="6">
        <f>RANK(Table1[[#This Row],[Number of Policies Impacted in Zip Code]],Table1[Number of Policies Impacted in Zip Code])</f>
        <v>1091</v>
      </c>
      <c r="E214" s="12">
        <v>4950.2700000000004</v>
      </c>
      <c r="F214" s="5">
        <f>RANK(Table1[[#This Row],[2025 Approved Average Premium]],Table1[2025 Approved Average Premium])</f>
        <v>163</v>
      </c>
      <c r="G214" s="13">
        <v>1462.27</v>
      </c>
      <c r="H214" s="5">
        <f>RANK(Table1[[#This Row],[Average Increase in Premium from 2023 to 2025]],Table1[Average Increase in Premium from 2023 to 2025])</f>
        <v>213</v>
      </c>
      <c r="I214" s="14">
        <v>0.41922878440367001</v>
      </c>
      <c r="J214" s="6">
        <f>RANK(Table1[[#This Row],[Average Percent Increase in Premium from 2023 to 2025]],Table1[Average Percent Increase in Premium from 2023 to 2025])</f>
        <v>549</v>
      </c>
      <c r="K214" s="12">
        <v>5494.7996999999996</v>
      </c>
      <c r="L214" s="5">
        <f>RANK(Table1[[#This Row],[2026 Projected Average Premium]],Table1[2026 Projected Average Premium])</f>
        <v>163</v>
      </c>
      <c r="M214" s="13">
        <v>2006.7997</v>
      </c>
      <c r="N214" s="5">
        <f>RANK(Table1[[#This Row],[Average Increase in Premium from 2023 to 2026]],Table1[Average Increase in Premium from 2023 to 2026])</f>
        <v>199</v>
      </c>
      <c r="O214" s="14">
        <v>0.57534395068807298</v>
      </c>
      <c r="P214" s="6">
        <f>RANK(Table1[[#This Row],[Average Percent Increase in Premium from 2023 to 2026]],Table1[Average Percent Increase in Premium from 2023 to 2026])</f>
        <v>549</v>
      </c>
      <c r="Q214" s="18">
        <v>202277</v>
      </c>
      <c r="R214" s="6">
        <v>175</v>
      </c>
      <c r="S214" s="20">
        <v>2.4472727991813201E-2</v>
      </c>
      <c r="T214" s="6">
        <v>467</v>
      </c>
      <c r="U214" s="20">
        <v>2.7164728070912698E-2</v>
      </c>
      <c r="V214" s="6">
        <v>467</v>
      </c>
    </row>
    <row r="215" spans="1:22" x14ac:dyDescent="0.2">
      <c r="A215" s="4" t="s">
        <v>21</v>
      </c>
      <c r="B215" s="5">
        <v>94576</v>
      </c>
      <c r="C215" s="10">
        <v>7</v>
      </c>
      <c r="D215" s="6">
        <f>RANK(Table1[[#This Row],[Number of Policies Impacted in Zip Code]],Table1[Number of Policies Impacted in Zip Code])</f>
        <v>1563</v>
      </c>
      <c r="E215" s="12">
        <v>5206.5</v>
      </c>
      <c r="F215" s="5">
        <f>RANK(Table1[[#This Row],[2025 Approved Average Premium]],Table1[2025 Approved Average Premium])</f>
        <v>145</v>
      </c>
      <c r="G215" s="13">
        <v>1457.5</v>
      </c>
      <c r="H215" s="5">
        <f>RANK(Table1[[#This Row],[Average Increase in Premium from 2023 to 2025]],Table1[Average Increase in Premium from 2023 to 2025])</f>
        <v>214</v>
      </c>
      <c r="I215" s="14">
        <v>0.38877033875700201</v>
      </c>
      <c r="J215" s="6">
        <f>RANK(Table1[[#This Row],[Average Percent Increase in Premium from 2023 to 2025]],Table1[Average Percent Increase in Premium from 2023 to 2025])</f>
        <v>746</v>
      </c>
      <c r="K215" s="12">
        <v>5779.2150000000001</v>
      </c>
      <c r="L215" s="5">
        <f>RANK(Table1[[#This Row],[2026 Projected Average Premium]],Table1[2026 Projected Average Premium])</f>
        <v>145</v>
      </c>
      <c r="M215" s="13">
        <v>2030.2149999999999</v>
      </c>
      <c r="N215" s="5">
        <f>RANK(Table1[[#This Row],[Average Increase in Premium from 2023 to 2026]],Table1[Average Increase in Premium from 2023 to 2026])</f>
        <v>195</v>
      </c>
      <c r="O215" s="14">
        <v>0.54153507602027195</v>
      </c>
      <c r="P215" s="6">
        <f>RANK(Table1[[#This Row],[Average Percent Increase in Premium from 2023 to 2026]],Table1[Average Percent Increase in Premium from 2023 to 2026])</f>
        <v>746</v>
      </c>
      <c r="Q215" s="18">
        <v>149155</v>
      </c>
      <c r="R215" s="6">
        <v>457</v>
      </c>
      <c r="S215" s="20">
        <v>3.4906640742851401E-2</v>
      </c>
      <c r="T215" s="6">
        <v>275</v>
      </c>
      <c r="U215" s="20">
        <v>3.8746371224565E-2</v>
      </c>
      <c r="V215" s="6">
        <v>275</v>
      </c>
    </row>
    <row r="216" spans="1:22" x14ac:dyDescent="0.2">
      <c r="A216" s="4" t="s">
        <v>0</v>
      </c>
      <c r="B216" s="5">
        <v>91367</v>
      </c>
      <c r="C216" s="10">
        <v>1099</v>
      </c>
      <c r="D216" s="6">
        <f>RANK(Table1[[#This Row],[Number of Policies Impacted in Zip Code]],Table1[Number of Policies Impacted in Zip Code])</f>
        <v>465</v>
      </c>
      <c r="E216" s="12">
        <v>4161.6899999999996</v>
      </c>
      <c r="F216" s="5">
        <f>RANK(Table1[[#This Row],[2025 Approved Average Premium]],Table1[2025 Approved Average Premium])</f>
        <v>257</v>
      </c>
      <c r="G216" s="13">
        <v>1454.69</v>
      </c>
      <c r="H216" s="5">
        <f>RANK(Table1[[#This Row],[Average Increase in Premium from 2023 to 2025]],Table1[Average Increase in Premium from 2023 to 2025])</f>
        <v>215</v>
      </c>
      <c r="I216" s="14">
        <v>0.53738086442556299</v>
      </c>
      <c r="J216" s="6">
        <f>RANK(Table1[[#This Row],[Average Percent Increase in Premium from 2023 to 2025]],Table1[Average Percent Increase in Premium from 2023 to 2025])</f>
        <v>217</v>
      </c>
      <c r="K216" s="12">
        <v>4619.4759000000004</v>
      </c>
      <c r="L216" s="5">
        <f>RANK(Table1[[#This Row],[2026 Projected Average Premium]],Table1[2026 Projected Average Premium])</f>
        <v>257</v>
      </c>
      <c r="M216" s="13">
        <v>1912.4758999999999</v>
      </c>
      <c r="N216" s="5">
        <f>RANK(Table1[[#This Row],[Average Increase in Premium from 2023 to 2026]],Table1[Average Increase in Premium from 2023 to 2026])</f>
        <v>225</v>
      </c>
      <c r="O216" s="14">
        <v>0.706492759512375</v>
      </c>
      <c r="P216" s="6">
        <f>RANK(Table1[[#This Row],[Average Percent Increase in Premium from 2023 to 2026]],Table1[Average Percent Increase in Premium from 2023 to 2026])</f>
        <v>217</v>
      </c>
      <c r="Q216" s="18">
        <v>143604</v>
      </c>
      <c r="R216" s="6">
        <v>500</v>
      </c>
      <c r="S216" s="20">
        <v>2.8980320882426698E-2</v>
      </c>
      <c r="T216" s="6">
        <v>377</v>
      </c>
      <c r="U216" s="20">
        <v>3.2168156179493604E-2</v>
      </c>
      <c r="V216" s="6">
        <v>377</v>
      </c>
    </row>
    <row r="217" spans="1:22" x14ac:dyDescent="0.2">
      <c r="A217" s="4" t="s">
        <v>30</v>
      </c>
      <c r="B217" s="5">
        <v>94506</v>
      </c>
      <c r="C217" s="10">
        <v>2010</v>
      </c>
      <c r="D217" s="6">
        <f>RANK(Table1[[#This Row],[Number of Policies Impacted in Zip Code]],Table1[Number of Policies Impacted in Zip Code])</f>
        <v>104</v>
      </c>
      <c r="E217" s="12">
        <v>4917.51</v>
      </c>
      <c r="F217" s="5">
        <f>RANK(Table1[[#This Row],[2025 Approved Average Premium]],Table1[2025 Approved Average Premium])</f>
        <v>166</v>
      </c>
      <c r="G217" s="13">
        <v>1452.51</v>
      </c>
      <c r="H217" s="5">
        <f>RANK(Table1[[#This Row],[Average Increase in Premium from 2023 to 2025]],Table1[Average Increase in Premium from 2023 to 2025])</f>
        <v>216</v>
      </c>
      <c r="I217" s="14">
        <v>0.41919480519480501</v>
      </c>
      <c r="J217" s="6">
        <f>RANK(Table1[[#This Row],[Average Percent Increase in Premium from 2023 to 2025]],Table1[Average Percent Increase in Premium from 2023 to 2025])</f>
        <v>551</v>
      </c>
      <c r="K217" s="12">
        <v>5458.4360999999999</v>
      </c>
      <c r="L217" s="5">
        <f>RANK(Table1[[#This Row],[2026 Projected Average Premium]],Table1[2026 Projected Average Premium])</f>
        <v>166</v>
      </c>
      <c r="M217" s="13">
        <v>1993.4360999999999</v>
      </c>
      <c r="N217" s="5">
        <f>RANK(Table1[[#This Row],[Average Increase in Premium from 2023 to 2026]],Table1[Average Increase in Premium from 2023 to 2026])</f>
        <v>202</v>
      </c>
      <c r="O217" s="14">
        <v>0.57530623376623402</v>
      </c>
      <c r="P217" s="6">
        <f>RANK(Table1[[#This Row],[Average Percent Increase in Premium from 2023 to 2026]],Table1[Average Percent Increase in Premium from 2023 to 2026])</f>
        <v>551</v>
      </c>
      <c r="Q217" s="18">
        <v>341620</v>
      </c>
      <c r="R217" s="6">
        <v>22</v>
      </c>
      <c r="S217" s="20">
        <v>1.4394678297523601E-2</v>
      </c>
      <c r="T217" s="6">
        <v>1069</v>
      </c>
      <c r="U217" s="20">
        <v>1.59780929102512E-2</v>
      </c>
      <c r="V217" s="6">
        <v>1069</v>
      </c>
    </row>
    <row r="218" spans="1:22" x14ac:dyDescent="0.2">
      <c r="A218" s="4" t="s">
        <v>9</v>
      </c>
      <c r="B218" s="5">
        <v>95372</v>
      </c>
      <c r="C218" s="10">
        <v>113</v>
      </c>
      <c r="D218" s="6">
        <f>RANK(Table1[[#This Row],[Number of Policies Impacted in Zip Code]],Table1[Number of Policies Impacted in Zip Code])</f>
        <v>1219</v>
      </c>
      <c r="E218" s="12">
        <v>3958.11</v>
      </c>
      <c r="F218" s="5">
        <f>RANK(Table1[[#This Row],[2025 Approved Average Premium]],Table1[2025 Approved Average Premium])</f>
        <v>282</v>
      </c>
      <c r="G218" s="13">
        <v>1452.11</v>
      </c>
      <c r="H218" s="5">
        <f>RANK(Table1[[#This Row],[Average Increase in Premium from 2023 to 2025]],Table1[Average Increase in Premium from 2023 to 2025])</f>
        <v>217</v>
      </c>
      <c r="I218" s="14">
        <v>0.57945331205107697</v>
      </c>
      <c r="J218" s="6">
        <f>RANK(Table1[[#This Row],[Average Percent Increase in Premium from 2023 to 2025]],Table1[Average Percent Increase in Premium from 2023 to 2025])</f>
        <v>156</v>
      </c>
      <c r="K218" s="12">
        <v>4393.5020999999997</v>
      </c>
      <c r="L218" s="5">
        <f>RANK(Table1[[#This Row],[2026 Projected Average Premium]],Table1[2026 Projected Average Premium])</f>
        <v>282</v>
      </c>
      <c r="M218" s="13">
        <v>1887.5020999999999</v>
      </c>
      <c r="N218" s="5">
        <f>RANK(Table1[[#This Row],[Average Increase in Premium from 2023 to 2026]],Table1[Average Increase in Premium from 2023 to 2026])</f>
        <v>230</v>
      </c>
      <c r="O218" s="14">
        <v>0.75319317637669603</v>
      </c>
      <c r="P218" s="6">
        <f>RANK(Table1[[#This Row],[Average Percent Increase in Premium from 2023 to 2026]],Table1[Average Percent Increase in Premium from 2023 to 2026])</f>
        <v>156</v>
      </c>
      <c r="Q218" s="18">
        <v>97829</v>
      </c>
      <c r="R218" s="6">
        <v>1044</v>
      </c>
      <c r="S218" s="20">
        <v>4.0459475206738302E-2</v>
      </c>
      <c r="T218" s="6">
        <v>211</v>
      </c>
      <c r="U218" s="20">
        <v>4.4910017479479494E-2</v>
      </c>
      <c r="V218" s="6">
        <v>211</v>
      </c>
    </row>
    <row r="219" spans="1:22" x14ac:dyDescent="0.2">
      <c r="A219" s="4" t="s">
        <v>33</v>
      </c>
      <c r="B219" s="5">
        <v>93546</v>
      </c>
      <c r="C219" s="10">
        <v>1149</v>
      </c>
      <c r="D219" s="6">
        <f>RANK(Table1[[#This Row],[Number of Policies Impacted in Zip Code]],Table1[Number of Policies Impacted in Zip Code])</f>
        <v>439</v>
      </c>
      <c r="E219" s="12">
        <v>4667.13</v>
      </c>
      <c r="F219" s="5">
        <f>RANK(Table1[[#This Row],[2025 Approved Average Premium]],Table1[2025 Approved Average Premium])</f>
        <v>187</v>
      </c>
      <c r="G219" s="13">
        <v>1450.13</v>
      </c>
      <c r="H219" s="5">
        <f>RANK(Table1[[#This Row],[Average Increase in Premium from 2023 to 2025]],Table1[Average Increase in Premium from 2023 to 2025])</f>
        <v>218</v>
      </c>
      <c r="I219" s="14">
        <v>0.45077090456947499</v>
      </c>
      <c r="J219" s="6">
        <f>RANK(Table1[[#This Row],[Average Percent Increase in Premium from 2023 to 2025]],Table1[Average Percent Increase in Premium from 2023 to 2025])</f>
        <v>412</v>
      </c>
      <c r="K219" s="12">
        <v>5180.5142999999998</v>
      </c>
      <c r="L219" s="5">
        <f>RANK(Table1[[#This Row],[2026 Projected Average Premium]],Table1[2026 Projected Average Premium])</f>
        <v>187</v>
      </c>
      <c r="M219" s="13">
        <v>1963.5143</v>
      </c>
      <c r="N219" s="5">
        <f>RANK(Table1[[#This Row],[Average Increase in Premium from 2023 to 2026]],Table1[Average Increase in Premium from 2023 to 2026])</f>
        <v>210</v>
      </c>
      <c r="O219" s="14">
        <v>0.61035570407211703</v>
      </c>
      <c r="P219" s="6">
        <f>RANK(Table1[[#This Row],[Average Percent Increase in Premium from 2023 to 2026]],Table1[Average Percent Increase in Premium from 2023 to 2026])</f>
        <v>412</v>
      </c>
      <c r="Q219" s="18">
        <v>125954</v>
      </c>
      <c r="R219" s="6">
        <v>666</v>
      </c>
      <c r="S219" s="20">
        <v>3.7054242024866201E-2</v>
      </c>
      <c r="T219" s="6">
        <v>244</v>
      </c>
      <c r="U219" s="20">
        <v>4.1130208647601502E-2</v>
      </c>
      <c r="V219" s="6">
        <v>244</v>
      </c>
    </row>
    <row r="220" spans="1:22" x14ac:dyDescent="0.2">
      <c r="A220" s="4" t="s">
        <v>20</v>
      </c>
      <c r="B220" s="5">
        <v>95449</v>
      </c>
      <c r="C220" s="10">
        <v>48</v>
      </c>
      <c r="D220" s="6">
        <f>RANK(Table1[[#This Row],[Number of Policies Impacted in Zip Code]],Table1[Number of Policies Impacted in Zip Code])</f>
        <v>1352</v>
      </c>
      <c r="E220" s="12">
        <v>4436.6400000000003</v>
      </c>
      <c r="F220" s="5">
        <f>RANK(Table1[[#This Row],[2025 Approved Average Premium]],Table1[2025 Approved Average Premium])</f>
        <v>214</v>
      </c>
      <c r="G220" s="13">
        <v>1443.64</v>
      </c>
      <c r="H220" s="5">
        <f>RANK(Table1[[#This Row],[Average Increase in Premium from 2023 to 2025]],Table1[Average Increase in Premium from 2023 to 2025])</f>
        <v>219</v>
      </c>
      <c r="I220" s="14">
        <v>0.48233879051119305</v>
      </c>
      <c r="J220" s="6">
        <f>RANK(Table1[[#This Row],[Average Percent Increase in Premium from 2023 to 2025]],Table1[Average Percent Increase in Premium from 2023 to 2025])</f>
        <v>324</v>
      </c>
      <c r="K220" s="12">
        <v>4924.6704</v>
      </c>
      <c r="L220" s="5">
        <f>RANK(Table1[[#This Row],[2026 Projected Average Premium]],Table1[2026 Projected Average Premium])</f>
        <v>214</v>
      </c>
      <c r="M220" s="13">
        <v>1931.6704</v>
      </c>
      <c r="N220" s="5">
        <f>RANK(Table1[[#This Row],[Average Increase in Premium from 2023 to 2026]],Table1[Average Increase in Premium from 2023 to 2026])</f>
        <v>217</v>
      </c>
      <c r="O220" s="14">
        <v>0.64539605746742401</v>
      </c>
      <c r="P220" s="6">
        <f>RANK(Table1[[#This Row],[Average Percent Increase in Premium from 2023 to 2026]],Table1[Average Percent Increase in Premium from 2023 to 2026])</f>
        <v>324</v>
      </c>
      <c r="Q220" s="18">
        <v>90048</v>
      </c>
      <c r="R220" s="6">
        <v>1155</v>
      </c>
      <c r="S220" s="20">
        <v>4.9269722814498901E-2</v>
      </c>
      <c r="T220" s="6">
        <v>142</v>
      </c>
      <c r="U220" s="20">
        <v>5.4689392324093804E-2</v>
      </c>
      <c r="V220" s="6">
        <v>142</v>
      </c>
    </row>
    <row r="221" spans="1:22" x14ac:dyDescent="0.2">
      <c r="A221" s="4" t="s">
        <v>18</v>
      </c>
      <c r="B221" s="5">
        <v>95945</v>
      </c>
      <c r="C221" s="10">
        <v>1973</v>
      </c>
      <c r="D221" s="6">
        <f>RANK(Table1[[#This Row],[Number of Policies Impacted in Zip Code]],Table1[Number of Policies Impacted in Zip Code])</f>
        <v>116</v>
      </c>
      <c r="E221" s="12">
        <v>4392.18</v>
      </c>
      <c r="F221" s="5">
        <f>RANK(Table1[[#This Row],[2025 Approved Average Premium]],Table1[2025 Approved Average Premium])</f>
        <v>219</v>
      </c>
      <c r="G221" s="13">
        <v>1443.18</v>
      </c>
      <c r="H221" s="5">
        <f>RANK(Table1[[#This Row],[Average Increase in Premium from 2023 to 2025]],Table1[Average Increase in Premium from 2023 to 2025])</f>
        <v>220</v>
      </c>
      <c r="I221" s="14">
        <v>0.489379450661241</v>
      </c>
      <c r="J221" s="6">
        <f>RANK(Table1[[#This Row],[Average Percent Increase in Premium from 2023 to 2025]],Table1[Average Percent Increase in Premium from 2023 to 2025])</f>
        <v>310</v>
      </c>
      <c r="K221" s="12">
        <v>4875.3198000000002</v>
      </c>
      <c r="L221" s="5">
        <f>RANK(Table1[[#This Row],[2026 Projected Average Premium]],Table1[2026 Projected Average Premium])</f>
        <v>219</v>
      </c>
      <c r="M221" s="13">
        <v>1926.3198</v>
      </c>
      <c r="N221" s="5">
        <f>RANK(Table1[[#This Row],[Average Increase in Premium from 2023 to 2026]],Table1[Average Increase in Premium from 2023 to 2026])</f>
        <v>220</v>
      </c>
      <c r="O221" s="14">
        <v>0.653211190233977</v>
      </c>
      <c r="P221" s="6">
        <f>RANK(Table1[[#This Row],[Average Percent Increase in Premium from 2023 to 2026]],Table1[Average Percent Increase in Premium from 2023 to 2026])</f>
        <v>310</v>
      </c>
      <c r="Q221" s="18">
        <v>83745</v>
      </c>
      <c r="R221" s="6">
        <v>1266</v>
      </c>
      <c r="S221" s="20">
        <v>5.2447071466953196E-2</v>
      </c>
      <c r="T221" s="6">
        <v>122</v>
      </c>
      <c r="U221" s="20">
        <v>5.82162493283181E-2</v>
      </c>
      <c r="V221" s="6">
        <v>122</v>
      </c>
    </row>
    <row r="222" spans="1:22" x14ac:dyDescent="0.2">
      <c r="A222" s="4" t="s">
        <v>29</v>
      </c>
      <c r="B222" s="5">
        <v>96086</v>
      </c>
      <c r="C222" s="10">
        <v>20</v>
      </c>
      <c r="D222" s="6">
        <f>RANK(Table1[[#This Row],[Number of Policies Impacted in Zip Code]],Table1[Number of Policies Impacted in Zip Code])</f>
        <v>1479</v>
      </c>
      <c r="E222" s="12">
        <v>3691.35</v>
      </c>
      <c r="F222" s="5">
        <f>RANK(Table1[[#This Row],[2025 Approved Average Premium]],Table1[2025 Approved Average Premium])</f>
        <v>335</v>
      </c>
      <c r="G222" s="13">
        <v>1439.35</v>
      </c>
      <c r="H222" s="5">
        <f>RANK(Table1[[#This Row],[Average Increase in Premium from 2023 to 2025]],Table1[Average Increase in Premium from 2023 to 2025])</f>
        <v>221</v>
      </c>
      <c r="I222" s="14">
        <v>0.63914298401420999</v>
      </c>
      <c r="J222" s="6">
        <f>RANK(Table1[[#This Row],[Average Percent Increase in Premium from 2023 to 2025]],Table1[Average Percent Increase in Premium from 2023 to 2025])</f>
        <v>102</v>
      </c>
      <c r="K222" s="12">
        <v>4097.3985000000002</v>
      </c>
      <c r="L222" s="5">
        <f>RANK(Table1[[#This Row],[2026 Projected Average Premium]],Table1[2026 Projected Average Premium])</f>
        <v>335</v>
      </c>
      <c r="M222" s="13">
        <v>1845.3985</v>
      </c>
      <c r="N222" s="5">
        <f>RANK(Table1[[#This Row],[Average Increase in Premium from 2023 to 2026]],Table1[Average Increase in Premium from 2023 to 2026])</f>
        <v>236</v>
      </c>
      <c r="O222" s="14">
        <v>0.81944871225577298</v>
      </c>
      <c r="P222" s="6">
        <f>RANK(Table1[[#This Row],[Average Percent Increase in Premium from 2023 to 2026]],Table1[Average Percent Increase in Premium from 2023 to 2026])</f>
        <v>102</v>
      </c>
      <c r="Q222" s="18">
        <v>72326</v>
      </c>
      <c r="R222" s="6">
        <v>1406</v>
      </c>
      <c r="S222" s="20">
        <v>5.1037662804524001E-2</v>
      </c>
      <c r="T222" s="6">
        <v>128</v>
      </c>
      <c r="U222" s="20">
        <v>5.66518057130216E-2</v>
      </c>
      <c r="V222" s="6">
        <v>128</v>
      </c>
    </row>
    <row r="223" spans="1:22" x14ac:dyDescent="0.2">
      <c r="A223" s="4" t="s">
        <v>0</v>
      </c>
      <c r="B223" s="5">
        <v>91390</v>
      </c>
      <c r="C223" s="10">
        <v>1278</v>
      </c>
      <c r="D223" s="6">
        <f>RANK(Table1[[#This Row],[Number of Policies Impacted in Zip Code]],Table1[Number of Policies Impacted in Zip Code])</f>
        <v>371</v>
      </c>
      <c r="E223" s="12">
        <v>4424.9399999999996</v>
      </c>
      <c r="F223" s="5">
        <f>RANK(Table1[[#This Row],[2025 Approved Average Premium]],Table1[2025 Approved Average Premium])</f>
        <v>217</v>
      </c>
      <c r="G223" s="13">
        <v>1432.94</v>
      </c>
      <c r="H223" s="5">
        <f>RANK(Table1[[#This Row],[Average Increase in Premium from 2023 to 2025]],Table1[Average Increase in Premium from 2023 to 2025])</f>
        <v>222</v>
      </c>
      <c r="I223" s="14">
        <v>0.47892379679144398</v>
      </c>
      <c r="J223" s="6">
        <f>RANK(Table1[[#This Row],[Average Percent Increase in Premium from 2023 to 2025]],Table1[Average Percent Increase in Premium from 2023 to 2025])</f>
        <v>329</v>
      </c>
      <c r="K223" s="12">
        <v>4911.6833999999999</v>
      </c>
      <c r="L223" s="5">
        <f>RANK(Table1[[#This Row],[2026 Projected Average Premium]],Table1[2026 Projected Average Premium])</f>
        <v>217</v>
      </c>
      <c r="M223" s="13">
        <v>1919.6833999999999</v>
      </c>
      <c r="N223" s="5">
        <f>RANK(Table1[[#This Row],[Average Increase in Premium from 2023 to 2026]],Table1[Average Increase in Premium from 2023 to 2026])</f>
        <v>223</v>
      </c>
      <c r="O223" s="14">
        <v>0.64160541443850305</v>
      </c>
      <c r="P223" s="6">
        <f>RANK(Table1[[#This Row],[Average Percent Increase in Premium from 2023 to 2026]],Table1[Average Percent Increase in Premium from 2023 to 2026])</f>
        <v>329</v>
      </c>
      <c r="Q223" s="18">
        <v>171301</v>
      </c>
      <c r="R223" s="6">
        <v>294</v>
      </c>
      <c r="S223" s="20">
        <v>2.5831372846626701E-2</v>
      </c>
      <c r="T223" s="6">
        <v>433</v>
      </c>
      <c r="U223" s="20">
        <v>2.86728238597556E-2</v>
      </c>
      <c r="V223" s="6">
        <v>433</v>
      </c>
    </row>
    <row r="224" spans="1:22" x14ac:dyDescent="0.2">
      <c r="A224" s="4" t="s">
        <v>1</v>
      </c>
      <c r="B224" s="5">
        <v>92127</v>
      </c>
      <c r="C224" s="10">
        <v>1644</v>
      </c>
      <c r="D224" s="6">
        <f>RANK(Table1[[#This Row],[Number of Policies Impacted in Zip Code]],Table1[Number of Policies Impacted in Zip Code])</f>
        <v>204</v>
      </c>
      <c r="E224" s="12">
        <v>4846.1400000000003</v>
      </c>
      <c r="F224" s="5">
        <f>RANK(Table1[[#This Row],[2025 Approved Average Premium]],Table1[2025 Approved Average Premium])</f>
        <v>171</v>
      </c>
      <c r="G224" s="13">
        <v>1420.14</v>
      </c>
      <c r="H224" s="5">
        <f>RANK(Table1[[#This Row],[Average Increase in Premium from 2023 to 2025]],Table1[Average Increase in Premium from 2023 to 2025])</f>
        <v>223</v>
      </c>
      <c r="I224" s="14">
        <v>0.41451838879159403</v>
      </c>
      <c r="J224" s="6">
        <f>RANK(Table1[[#This Row],[Average Percent Increase in Premium from 2023 to 2025]],Table1[Average Percent Increase in Premium from 2023 to 2025])</f>
        <v>575</v>
      </c>
      <c r="K224" s="12">
        <v>5379.2154</v>
      </c>
      <c r="L224" s="5">
        <f>RANK(Table1[[#This Row],[2026 Projected Average Premium]],Table1[2026 Projected Average Premium])</f>
        <v>171</v>
      </c>
      <c r="M224" s="13">
        <v>1953.2154</v>
      </c>
      <c r="N224" s="5">
        <f>RANK(Table1[[#This Row],[Average Increase in Premium from 2023 to 2026]],Table1[Average Increase in Premium from 2023 to 2026])</f>
        <v>213</v>
      </c>
      <c r="O224" s="14">
        <v>0.57011541155866896</v>
      </c>
      <c r="P224" s="6">
        <f>RANK(Table1[[#This Row],[Average Percent Increase in Premium from 2023 to 2026]],Table1[Average Percent Increase in Premium from 2023 to 2026])</f>
        <v>575</v>
      </c>
      <c r="Q224" s="18">
        <v>242836</v>
      </c>
      <c r="R224" s="6">
        <v>96</v>
      </c>
      <c r="S224" s="20">
        <v>1.9956431501095398E-2</v>
      </c>
      <c r="T224" s="6">
        <v>635</v>
      </c>
      <c r="U224" s="20">
        <v>2.21516389662159E-2</v>
      </c>
      <c r="V224" s="6">
        <v>635</v>
      </c>
    </row>
    <row r="225" spans="1:22" x14ac:dyDescent="0.2">
      <c r="A225" s="4" t="s">
        <v>19</v>
      </c>
      <c r="B225" s="5">
        <v>95714</v>
      </c>
      <c r="C225" s="10">
        <v>55</v>
      </c>
      <c r="D225" s="6">
        <f>RANK(Table1[[#This Row],[Number of Policies Impacted in Zip Code]],Table1[Number of Policies Impacted in Zip Code])</f>
        <v>1335</v>
      </c>
      <c r="E225" s="12">
        <v>4593.42</v>
      </c>
      <c r="F225" s="5">
        <f>RANK(Table1[[#This Row],[2025 Approved Average Premium]],Table1[2025 Approved Average Premium])</f>
        <v>197</v>
      </c>
      <c r="G225" s="13">
        <v>1414.42</v>
      </c>
      <c r="H225" s="5">
        <f>RANK(Table1[[#This Row],[Average Increase in Premium from 2023 to 2025]],Table1[Average Increase in Premium from 2023 to 2025])</f>
        <v>224</v>
      </c>
      <c r="I225" s="14">
        <v>0.44492607738282502</v>
      </c>
      <c r="J225" s="6">
        <f>RANK(Table1[[#This Row],[Average Percent Increase in Premium from 2023 to 2025]],Table1[Average Percent Increase in Premium from 2023 to 2025])</f>
        <v>434</v>
      </c>
      <c r="K225" s="12">
        <v>5098.6962000000003</v>
      </c>
      <c r="L225" s="5">
        <f>RANK(Table1[[#This Row],[2026 Projected Average Premium]],Table1[2026 Projected Average Premium])</f>
        <v>197</v>
      </c>
      <c r="M225" s="13">
        <v>1919.6962000000001</v>
      </c>
      <c r="N225" s="5">
        <f>RANK(Table1[[#This Row],[Average Increase in Premium from 2023 to 2026]],Table1[Average Increase in Premium from 2023 to 2026])</f>
        <v>222</v>
      </c>
      <c r="O225" s="14">
        <v>0.60386794589493598</v>
      </c>
      <c r="P225" s="6">
        <f>RANK(Table1[[#This Row],[Average Percent Increase in Premium from 2023 to 2026]],Table1[Average Percent Increase in Premium from 2023 to 2026])</f>
        <v>434</v>
      </c>
      <c r="Q225" s="18">
        <v>91609</v>
      </c>
      <c r="R225" s="6">
        <v>1134</v>
      </c>
      <c r="S225" s="20">
        <v>5.0141579975766605E-2</v>
      </c>
      <c r="T225" s="6">
        <v>133</v>
      </c>
      <c r="U225" s="20">
        <v>5.5657153773100897E-2</v>
      </c>
      <c r="V225" s="6">
        <v>133</v>
      </c>
    </row>
    <row r="226" spans="1:22" x14ac:dyDescent="0.2">
      <c r="A226" s="4" t="s">
        <v>38</v>
      </c>
      <c r="B226" s="5">
        <v>96105</v>
      </c>
      <c r="C226" s="10">
        <v>39</v>
      </c>
      <c r="D226" s="6">
        <f>RANK(Table1[[#This Row],[Number of Policies Impacted in Zip Code]],Table1[Number of Policies Impacted in Zip Code])</f>
        <v>1389</v>
      </c>
      <c r="E226" s="12">
        <v>3930.03</v>
      </c>
      <c r="F226" s="5">
        <f>RANK(Table1[[#This Row],[2025 Approved Average Premium]],Table1[2025 Approved Average Premium])</f>
        <v>286</v>
      </c>
      <c r="G226" s="13">
        <v>1414.03</v>
      </c>
      <c r="H226" s="5">
        <f>RANK(Table1[[#This Row],[Average Increase in Premium from 2023 to 2025]],Table1[Average Increase in Premium from 2023 to 2025])</f>
        <v>225</v>
      </c>
      <c r="I226" s="14">
        <v>0.56201510333863292</v>
      </c>
      <c r="J226" s="6">
        <f>RANK(Table1[[#This Row],[Average Percent Increase in Premium from 2023 to 2025]],Table1[Average Percent Increase in Premium from 2023 to 2025])</f>
        <v>178</v>
      </c>
      <c r="K226" s="12">
        <v>4362.3333000000002</v>
      </c>
      <c r="L226" s="5">
        <f>RANK(Table1[[#This Row],[2026 Projected Average Premium]],Table1[2026 Projected Average Premium])</f>
        <v>286</v>
      </c>
      <c r="M226" s="13">
        <v>1846.3333</v>
      </c>
      <c r="N226" s="5">
        <f>RANK(Table1[[#This Row],[Average Increase in Premium from 2023 to 2026]],Table1[Average Increase in Premium from 2023 to 2026])</f>
        <v>235</v>
      </c>
      <c r="O226" s="14">
        <v>0.73383676470588199</v>
      </c>
      <c r="P226" s="6">
        <f>RANK(Table1[[#This Row],[Average Percent Increase in Premium from 2023 to 2026]],Table1[Average Percent Increase in Premium from 2023 to 2026])</f>
        <v>178</v>
      </c>
      <c r="Q226" s="18">
        <v>92806</v>
      </c>
      <c r="R226" s="6">
        <v>1110</v>
      </c>
      <c r="S226" s="20">
        <v>4.2346723272202194E-2</v>
      </c>
      <c r="T226" s="6">
        <v>194</v>
      </c>
      <c r="U226" s="20">
        <v>4.7004862832144501E-2</v>
      </c>
      <c r="V226" s="6">
        <v>194</v>
      </c>
    </row>
    <row r="227" spans="1:22" x14ac:dyDescent="0.2">
      <c r="A227" s="4" t="s">
        <v>16</v>
      </c>
      <c r="B227" s="5">
        <v>95443</v>
      </c>
      <c r="C227" s="10">
        <v>18</v>
      </c>
      <c r="D227" s="6">
        <f>RANK(Table1[[#This Row],[Number of Policies Impacted in Zip Code]],Table1[Number of Policies Impacted in Zip Code])</f>
        <v>1487</v>
      </c>
      <c r="E227" s="12">
        <v>3446.82</v>
      </c>
      <c r="F227" s="5">
        <f>RANK(Table1[[#This Row],[2025 Approved Average Premium]],Table1[2025 Approved Average Premium])</f>
        <v>388</v>
      </c>
      <c r="G227" s="13">
        <v>1410.82</v>
      </c>
      <c r="H227" s="5">
        <f>RANK(Table1[[#This Row],[Average Increase in Premium from 2023 to 2025]],Table1[Average Increase in Premium from 2023 to 2025])</f>
        <v>226</v>
      </c>
      <c r="I227" s="14">
        <v>0.69293713163064796</v>
      </c>
      <c r="J227" s="6">
        <f>RANK(Table1[[#This Row],[Average Percent Increase in Premium from 2023 to 2025]],Table1[Average Percent Increase in Premium from 2023 to 2025])</f>
        <v>63</v>
      </c>
      <c r="K227" s="12">
        <v>3825.9702000000002</v>
      </c>
      <c r="L227" s="5">
        <f>RANK(Table1[[#This Row],[2026 Projected Average Premium]],Table1[2026 Projected Average Premium])</f>
        <v>388</v>
      </c>
      <c r="M227" s="13">
        <v>1789.9702</v>
      </c>
      <c r="N227" s="5">
        <f>RANK(Table1[[#This Row],[Average Increase in Premium from 2023 to 2026]],Table1[Average Increase in Premium from 2023 to 2026])</f>
        <v>252</v>
      </c>
      <c r="O227" s="14">
        <v>0.87916021611001993</v>
      </c>
      <c r="P227" s="6">
        <f>RANK(Table1[[#This Row],[Average Percent Increase in Premium from 2023 to 2026]],Table1[Average Percent Increase in Premium from 2023 to 2026])</f>
        <v>63</v>
      </c>
      <c r="Q227" s="18" t="s">
        <v>2</v>
      </c>
      <c r="R227" s="6" t="s">
        <v>2</v>
      </c>
      <c r="S227" s="20" t="s">
        <v>2</v>
      </c>
      <c r="T227" s="6" t="s">
        <v>2</v>
      </c>
      <c r="U227" s="20" t="s">
        <v>2</v>
      </c>
      <c r="V227" s="6" t="s">
        <v>2</v>
      </c>
    </row>
    <row r="228" spans="1:22" x14ac:dyDescent="0.2">
      <c r="A228" s="4" t="s">
        <v>28</v>
      </c>
      <c r="B228" s="5">
        <v>95939</v>
      </c>
      <c r="C228" s="10">
        <v>15</v>
      </c>
      <c r="D228" s="6">
        <f>RANK(Table1[[#This Row],[Number of Policies Impacted in Zip Code]],Table1[Number of Policies Impacted in Zip Code])</f>
        <v>1506</v>
      </c>
      <c r="E228" s="12">
        <v>3798.99</v>
      </c>
      <c r="F228" s="5">
        <f>RANK(Table1[[#This Row],[2025 Approved Average Premium]],Table1[2025 Approved Average Premium])</f>
        <v>308</v>
      </c>
      <c r="G228" s="13">
        <v>1407.99</v>
      </c>
      <c r="H228" s="5">
        <f>RANK(Table1[[#This Row],[Average Increase in Premium from 2023 to 2025]],Table1[Average Increase in Premium from 2023 to 2025])</f>
        <v>227</v>
      </c>
      <c r="I228" s="14">
        <v>0.58887076537013794</v>
      </c>
      <c r="J228" s="6">
        <f>RANK(Table1[[#This Row],[Average Percent Increase in Premium from 2023 to 2025]],Table1[Average Percent Increase in Premium from 2023 to 2025])</f>
        <v>145</v>
      </c>
      <c r="K228" s="12">
        <v>4216.8788999999997</v>
      </c>
      <c r="L228" s="5">
        <f>RANK(Table1[[#This Row],[2026 Projected Average Premium]],Table1[2026 Projected Average Premium])</f>
        <v>308</v>
      </c>
      <c r="M228" s="13">
        <v>1825.8788999999999</v>
      </c>
      <c r="N228" s="5">
        <f>RANK(Table1[[#This Row],[Average Increase in Premium from 2023 to 2026]],Table1[Average Increase in Premium from 2023 to 2026])</f>
        <v>247</v>
      </c>
      <c r="O228" s="14">
        <v>0.76364654956085298</v>
      </c>
      <c r="P228" s="6">
        <f>RANK(Table1[[#This Row],[Average Percent Increase in Premium from 2023 to 2026]],Table1[Average Percent Increase in Premium from 2023 to 2026])</f>
        <v>145</v>
      </c>
      <c r="Q228" s="18">
        <v>53915</v>
      </c>
      <c r="R228" s="6">
        <v>1542</v>
      </c>
      <c r="S228" s="20">
        <v>7.0462579987016605E-2</v>
      </c>
      <c r="T228" s="6">
        <v>58</v>
      </c>
      <c r="U228" s="20">
        <v>7.8213463785588411E-2</v>
      </c>
      <c r="V228" s="6">
        <v>58</v>
      </c>
    </row>
    <row r="229" spans="1:22" x14ac:dyDescent="0.2">
      <c r="A229" s="4" t="s">
        <v>5</v>
      </c>
      <c r="B229" s="5">
        <v>95345</v>
      </c>
      <c r="C229" s="10">
        <v>38</v>
      </c>
      <c r="D229" s="6">
        <f>RANK(Table1[[#This Row],[Number of Policies Impacted in Zip Code]],Table1[Number of Policies Impacted in Zip Code])</f>
        <v>1394</v>
      </c>
      <c r="E229" s="12">
        <v>4649.58</v>
      </c>
      <c r="F229" s="5">
        <f>RANK(Table1[[#This Row],[2025 Approved Average Premium]],Table1[2025 Approved Average Premium])</f>
        <v>191</v>
      </c>
      <c r="G229" s="13">
        <v>1405.58</v>
      </c>
      <c r="H229" s="5">
        <f>RANK(Table1[[#This Row],[Average Increase in Premium from 2023 to 2025]],Table1[Average Increase in Premium from 2023 to 2025])</f>
        <v>228</v>
      </c>
      <c r="I229" s="14">
        <v>0.43328606658446395</v>
      </c>
      <c r="J229" s="6">
        <f>RANK(Table1[[#This Row],[Average Percent Increase in Premium from 2023 to 2025]],Table1[Average Percent Increase in Premium from 2023 to 2025])</f>
        <v>476</v>
      </c>
      <c r="K229" s="12">
        <v>5161.0338000000002</v>
      </c>
      <c r="L229" s="5">
        <f>RANK(Table1[[#This Row],[2026 Projected Average Premium]],Table1[2026 Projected Average Premium])</f>
        <v>191</v>
      </c>
      <c r="M229" s="13">
        <v>1917.0337999999999</v>
      </c>
      <c r="N229" s="5">
        <f>RANK(Table1[[#This Row],[Average Increase in Premium from 2023 to 2026]],Table1[Average Increase in Premium from 2023 to 2026])</f>
        <v>224</v>
      </c>
      <c r="O229" s="14">
        <v>0.59094753390875498</v>
      </c>
      <c r="P229" s="6">
        <f>RANK(Table1[[#This Row],[Average Percent Increase in Premium from 2023 to 2026]],Table1[Average Percent Increase in Premium from 2023 to 2026])</f>
        <v>476</v>
      </c>
      <c r="Q229" s="18">
        <v>72182</v>
      </c>
      <c r="R229" s="6">
        <v>1408</v>
      </c>
      <c r="S229" s="20">
        <v>6.4414674018453411E-2</v>
      </c>
      <c r="T229" s="6">
        <v>75</v>
      </c>
      <c r="U229" s="20">
        <v>7.1500288160483205E-2</v>
      </c>
      <c r="V229" s="6">
        <v>75</v>
      </c>
    </row>
    <row r="230" spans="1:22" x14ac:dyDescent="0.2">
      <c r="A230" s="4" t="s">
        <v>14</v>
      </c>
      <c r="B230" s="5">
        <v>92561</v>
      </c>
      <c r="C230" s="10">
        <v>101</v>
      </c>
      <c r="D230" s="6">
        <f>RANK(Table1[[#This Row],[Number of Policies Impacted in Zip Code]],Table1[Number of Policies Impacted in Zip Code])</f>
        <v>1242</v>
      </c>
      <c r="E230" s="12">
        <v>4778.28</v>
      </c>
      <c r="F230" s="5">
        <f>RANK(Table1[[#This Row],[2025 Approved Average Premium]],Table1[2025 Approved Average Premium])</f>
        <v>176</v>
      </c>
      <c r="G230" s="13">
        <v>1400.28</v>
      </c>
      <c r="H230" s="5">
        <f>RANK(Table1[[#This Row],[Average Increase in Premium from 2023 to 2025]],Table1[Average Increase in Premium from 2023 to 2025])</f>
        <v>229</v>
      </c>
      <c r="I230" s="14">
        <v>0.41452930728241599</v>
      </c>
      <c r="J230" s="6">
        <f>RANK(Table1[[#This Row],[Average Percent Increase in Premium from 2023 to 2025]],Table1[Average Percent Increase in Premium from 2023 to 2025])</f>
        <v>573</v>
      </c>
      <c r="K230" s="12">
        <v>5303.8908000000001</v>
      </c>
      <c r="L230" s="5">
        <f>RANK(Table1[[#This Row],[2026 Projected Average Premium]],Table1[2026 Projected Average Premium])</f>
        <v>176</v>
      </c>
      <c r="M230" s="13">
        <v>1925.8907999999999</v>
      </c>
      <c r="N230" s="5">
        <f>RANK(Table1[[#This Row],[Average Increase in Premium from 2023 to 2026]],Table1[Average Increase in Premium from 2023 to 2026])</f>
        <v>221</v>
      </c>
      <c r="O230" s="14">
        <v>0.57012753108348102</v>
      </c>
      <c r="P230" s="6">
        <f>RANK(Table1[[#This Row],[Average Percent Increase in Premium from 2023 to 2026]],Table1[Average Percent Increase in Premium from 2023 to 2026])</f>
        <v>573</v>
      </c>
      <c r="Q230" s="18">
        <v>132565</v>
      </c>
      <c r="R230" s="6">
        <v>602</v>
      </c>
      <c r="S230" s="20">
        <v>3.6044808207294499E-2</v>
      </c>
      <c r="T230" s="6">
        <v>257</v>
      </c>
      <c r="U230" s="20">
        <v>4.00097371100969E-2</v>
      </c>
      <c r="V230" s="6">
        <v>257</v>
      </c>
    </row>
    <row r="231" spans="1:22" x14ac:dyDescent="0.2">
      <c r="A231" s="4" t="s">
        <v>0</v>
      </c>
      <c r="B231" s="5">
        <v>93563</v>
      </c>
      <c r="C231" s="10">
        <v>11</v>
      </c>
      <c r="D231" s="6">
        <f>RANK(Table1[[#This Row],[Number of Policies Impacted in Zip Code]],Table1[Number of Policies Impacted in Zip Code])</f>
        <v>1535</v>
      </c>
      <c r="E231" s="12">
        <v>4303.26</v>
      </c>
      <c r="F231" s="5">
        <f>RANK(Table1[[#This Row],[2025 Approved Average Premium]],Table1[2025 Approved Average Premium])</f>
        <v>238</v>
      </c>
      <c r="G231" s="13">
        <v>1400.26</v>
      </c>
      <c r="H231" s="5">
        <f>RANK(Table1[[#This Row],[Average Increase in Premium from 2023 to 2025]],Table1[Average Increase in Premium from 2023 to 2025])</f>
        <v>230</v>
      </c>
      <c r="I231" s="14">
        <v>0.48234929383396496</v>
      </c>
      <c r="J231" s="6">
        <f>RANK(Table1[[#This Row],[Average Percent Increase in Premium from 2023 to 2025]],Table1[Average Percent Increase in Premium from 2023 to 2025])</f>
        <v>323</v>
      </c>
      <c r="K231" s="12">
        <v>4776.6185999999998</v>
      </c>
      <c r="L231" s="5">
        <f>RANK(Table1[[#This Row],[2026 Projected Average Premium]],Table1[2026 Projected Average Premium])</f>
        <v>238</v>
      </c>
      <c r="M231" s="13">
        <v>1873.6186</v>
      </c>
      <c r="N231" s="5">
        <f>RANK(Table1[[#This Row],[Average Increase in Premium from 2023 to 2026]],Table1[Average Increase in Premium from 2023 to 2026])</f>
        <v>231</v>
      </c>
      <c r="O231" s="14">
        <v>0.64540771615570092</v>
      </c>
      <c r="P231" s="6">
        <f>RANK(Table1[[#This Row],[Average Percent Increase in Premium from 2023 to 2026]],Table1[Average Percent Increase in Premium from 2023 to 2026])</f>
        <v>323</v>
      </c>
      <c r="Q231" s="18">
        <v>167098</v>
      </c>
      <c r="R231" s="6">
        <v>319</v>
      </c>
      <c r="S231" s="20">
        <v>2.57529114651282E-2</v>
      </c>
      <c r="T231" s="6">
        <v>435</v>
      </c>
      <c r="U231" s="20">
        <v>2.8585731726292401E-2</v>
      </c>
      <c r="V231" s="6">
        <v>435</v>
      </c>
    </row>
    <row r="232" spans="1:22" x14ac:dyDescent="0.2">
      <c r="A232" s="4" t="s">
        <v>14</v>
      </c>
      <c r="B232" s="5">
        <v>92282</v>
      </c>
      <c r="C232" s="10">
        <v>74</v>
      </c>
      <c r="D232" s="6">
        <f>RANK(Table1[[#This Row],[Number of Policies Impacted in Zip Code]],Table1[Number of Policies Impacted in Zip Code])</f>
        <v>1295</v>
      </c>
      <c r="E232" s="12">
        <v>3901.95</v>
      </c>
      <c r="F232" s="5">
        <f>RANK(Table1[[#This Row],[2025 Approved Average Premium]],Table1[2025 Approved Average Premium])</f>
        <v>291</v>
      </c>
      <c r="G232" s="13">
        <v>1399.95</v>
      </c>
      <c r="H232" s="5">
        <f>RANK(Table1[[#This Row],[Average Increase in Premium from 2023 to 2025]],Table1[Average Increase in Premium from 2023 to 2025])</f>
        <v>231</v>
      </c>
      <c r="I232" s="14">
        <v>0.55953237410071899</v>
      </c>
      <c r="J232" s="6">
        <f>RANK(Table1[[#This Row],[Average Percent Increase in Premium from 2023 to 2025]],Table1[Average Percent Increase in Premium from 2023 to 2025])</f>
        <v>183</v>
      </c>
      <c r="K232" s="12">
        <v>4331.1644999999999</v>
      </c>
      <c r="L232" s="5">
        <f>RANK(Table1[[#This Row],[2026 Projected Average Premium]],Table1[2026 Projected Average Premium])</f>
        <v>291</v>
      </c>
      <c r="M232" s="13">
        <v>1829.1645000000001</v>
      </c>
      <c r="N232" s="5">
        <f>RANK(Table1[[#This Row],[Average Increase in Premium from 2023 to 2026]],Table1[Average Increase in Premium from 2023 to 2026])</f>
        <v>244</v>
      </c>
      <c r="O232" s="14">
        <v>0.73108093525179896</v>
      </c>
      <c r="P232" s="6">
        <f>RANK(Table1[[#This Row],[Average Percent Increase in Premium from 2023 to 2026]],Table1[Average Percent Increase in Premium from 2023 to 2026])</f>
        <v>183</v>
      </c>
      <c r="Q232" s="18">
        <v>72917</v>
      </c>
      <c r="R232" s="6">
        <v>1399</v>
      </c>
      <c r="S232" s="20">
        <v>5.3512212515599906E-2</v>
      </c>
      <c r="T232" s="6">
        <v>116</v>
      </c>
      <c r="U232" s="20">
        <v>5.93985558923159E-2</v>
      </c>
      <c r="V232" s="6">
        <v>116</v>
      </c>
    </row>
    <row r="233" spans="1:22" x14ac:dyDescent="0.2">
      <c r="A233" s="4" t="s">
        <v>19</v>
      </c>
      <c r="B233" s="5">
        <v>96146</v>
      </c>
      <c r="C233" s="10">
        <v>138</v>
      </c>
      <c r="D233" s="6">
        <f>RANK(Table1[[#This Row],[Number of Policies Impacted in Zip Code]],Table1[Number of Policies Impacted in Zip Code])</f>
        <v>1178</v>
      </c>
      <c r="E233" s="12">
        <v>5977.53</v>
      </c>
      <c r="F233" s="5">
        <f>RANK(Table1[[#This Row],[2025 Approved Average Premium]],Table1[2025 Approved Average Premium])</f>
        <v>98</v>
      </c>
      <c r="G233" s="13">
        <v>1399.53</v>
      </c>
      <c r="H233" s="5">
        <f>RANK(Table1[[#This Row],[Average Increase in Premium from 2023 to 2025]],Table1[Average Increase in Premium from 2023 to 2025])</f>
        <v>232</v>
      </c>
      <c r="I233" s="14">
        <v>0.30570773263433798</v>
      </c>
      <c r="J233" s="6">
        <f>RANK(Table1[[#This Row],[Average Percent Increase in Premium from 2023 to 2025]],Table1[Average Percent Increase in Premium from 2023 to 2025])</f>
        <v>1446</v>
      </c>
      <c r="K233" s="12">
        <v>6635.0582999999997</v>
      </c>
      <c r="L233" s="5">
        <f>RANK(Table1[[#This Row],[2026 Projected Average Premium]],Table1[2026 Projected Average Premium])</f>
        <v>98</v>
      </c>
      <c r="M233" s="13">
        <v>2057.0583000000001</v>
      </c>
      <c r="N233" s="5">
        <f>RANK(Table1[[#This Row],[Average Increase in Premium from 2023 to 2026]],Table1[Average Increase in Premium from 2023 to 2026])</f>
        <v>193</v>
      </c>
      <c r="O233" s="14">
        <v>0.44933558322411499</v>
      </c>
      <c r="P233" s="6">
        <f>RANK(Table1[[#This Row],[Average Percent Increase in Premium from 2023 to 2026]],Table1[Average Percent Increase in Premium from 2023 to 2026])</f>
        <v>1446</v>
      </c>
      <c r="Q233" s="18">
        <v>197155</v>
      </c>
      <c r="R233" s="6">
        <v>180</v>
      </c>
      <c r="S233" s="20">
        <v>3.0318936877076399E-2</v>
      </c>
      <c r="T233" s="6">
        <v>339</v>
      </c>
      <c r="U233" s="20">
        <v>3.3654019933554796E-2</v>
      </c>
      <c r="V233" s="6">
        <v>339</v>
      </c>
    </row>
    <row r="234" spans="1:22" x14ac:dyDescent="0.2">
      <c r="A234" s="4" t="s">
        <v>43</v>
      </c>
      <c r="B234" s="5">
        <v>94115</v>
      </c>
      <c r="C234" s="10">
        <v>373</v>
      </c>
      <c r="D234" s="6">
        <f>RANK(Table1[[#This Row],[Number of Policies Impacted in Zip Code]],Table1[Number of Policies Impacted in Zip Code])</f>
        <v>961</v>
      </c>
      <c r="E234" s="12">
        <v>5310.63</v>
      </c>
      <c r="F234" s="5">
        <f>RANK(Table1[[#This Row],[2025 Approved Average Premium]],Table1[2025 Approved Average Premium])</f>
        <v>137</v>
      </c>
      <c r="G234" s="13">
        <v>1397.63</v>
      </c>
      <c r="H234" s="5">
        <f>RANK(Table1[[#This Row],[Average Increase in Premium from 2023 to 2025]],Table1[Average Increase in Premium from 2023 to 2025])</f>
        <v>233</v>
      </c>
      <c r="I234" s="14">
        <v>0.357176079734219</v>
      </c>
      <c r="J234" s="6">
        <f>RANK(Table1[[#This Row],[Average Percent Increase in Premium from 2023 to 2025]],Table1[Average Percent Increase in Premium from 2023 to 2025])</f>
        <v>986</v>
      </c>
      <c r="K234" s="12">
        <v>5894.7992999999997</v>
      </c>
      <c r="L234" s="5">
        <f>RANK(Table1[[#This Row],[2026 Projected Average Premium]],Table1[2026 Projected Average Premium])</f>
        <v>137</v>
      </c>
      <c r="M234" s="13">
        <v>1981.7992999999999</v>
      </c>
      <c r="N234" s="5">
        <f>RANK(Table1[[#This Row],[Average Increase in Premium from 2023 to 2026]],Table1[Average Increase in Premium from 2023 to 2026])</f>
        <v>206</v>
      </c>
      <c r="O234" s="14">
        <v>0.50646544850498398</v>
      </c>
      <c r="P234" s="6">
        <f>RANK(Table1[[#This Row],[Average Percent Increase in Premium from 2023 to 2026]],Table1[Average Percent Increase in Premium from 2023 to 2026])</f>
        <v>986</v>
      </c>
      <c r="Q234" s="18">
        <v>219027</v>
      </c>
      <c r="R234" s="6">
        <v>136</v>
      </c>
      <c r="S234" s="20">
        <v>2.4246462764864599E-2</v>
      </c>
      <c r="T234" s="6">
        <v>472</v>
      </c>
      <c r="U234" s="20">
        <v>2.6913573668999699E-2</v>
      </c>
      <c r="V234" s="6">
        <v>472</v>
      </c>
    </row>
    <row r="235" spans="1:22" x14ac:dyDescent="0.2">
      <c r="A235" s="4" t="s">
        <v>13</v>
      </c>
      <c r="B235" s="5">
        <v>96118</v>
      </c>
      <c r="C235" s="10">
        <v>77</v>
      </c>
      <c r="D235" s="6">
        <f>RANK(Table1[[#This Row],[Number of Policies Impacted in Zip Code]],Table1[Number of Policies Impacted in Zip Code])</f>
        <v>1285</v>
      </c>
      <c r="E235" s="12">
        <v>3930.03</v>
      </c>
      <c r="F235" s="5">
        <f>RANK(Table1[[#This Row],[2025 Approved Average Premium]],Table1[2025 Approved Average Premium])</f>
        <v>286</v>
      </c>
      <c r="G235" s="13">
        <v>1395.03</v>
      </c>
      <c r="H235" s="5">
        <f>RANK(Table1[[#This Row],[Average Increase in Premium from 2023 to 2025]],Table1[Average Increase in Premium from 2023 to 2025])</f>
        <v>234</v>
      </c>
      <c r="I235" s="14">
        <v>0.55030769230769205</v>
      </c>
      <c r="J235" s="6">
        <f>RANK(Table1[[#This Row],[Average Percent Increase in Premium from 2023 to 2025]],Table1[Average Percent Increase in Premium from 2023 to 2025])</f>
        <v>199</v>
      </c>
      <c r="K235" s="12">
        <v>4362.3333000000002</v>
      </c>
      <c r="L235" s="5">
        <f>RANK(Table1[[#This Row],[2026 Projected Average Premium]],Table1[2026 Projected Average Premium])</f>
        <v>286</v>
      </c>
      <c r="M235" s="13">
        <v>1827.3333</v>
      </c>
      <c r="N235" s="5">
        <f>RANK(Table1[[#This Row],[Average Increase in Premium from 2023 to 2026]],Table1[Average Increase in Premium from 2023 to 2026])</f>
        <v>245</v>
      </c>
      <c r="O235" s="14">
        <v>0.72084153846153898</v>
      </c>
      <c r="P235" s="6">
        <f>RANK(Table1[[#This Row],[Average Percent Increase in Premium from 2023 to 2026]],Table1[Average Percent Increase in Premium from 2023 to 2026])</f>
        <v>199</v>
      </c>
      <c r="Q235" s="18">
        <v>87695</v>
      </c>
      <c r="R235" s="6">
        <v>1201</v>
      </c>
      <c r="S235" s="20">
        <v>4.4814755687325396E-2</v>
      </c>
      <c r="T235" s="6">
        <v>173</v>
      </c>
      <c r="U235" s="20">
        <v>4.97443788129312E-2</v>
      </c>
      <c r="V235" s="6">
        <v>173</v>
      </c>
    </row>
    <row r="236" spans="1:22" x14ac:dyDescent="0.2">
      <c r="A236" s="4" t="s">
        <v>0</v>
      </c>
      <c r="B236" s="5">
        <v>91324</v>
      </c>
      <c r="C236" s="10">
        <v>719</v>
      </c>
      <c r="D236" s="6">
        <f>RANK(Table1[[#This Row],[Number of Policies Impacted in Zip Code]],Table1[Number of Policies Impacted in Zip Code])</f>
        <v>718</v>
      </c>
      <c r="E236" s="12">
        <v>3708.9</v>
      </c>
      <c r="F236" s="5">
        <f>RANK(Table1[[#This Row],[2025 Approved Average Premium]],Table1[2025 Approved Average Premium])</f>
        <v>332</v>
      </c>
      <c r="G236" s="13">
        <v>1394.9</v>
      </c>
      <c r="H236" s="5">
        <f>RANK(Table1[[#This Row],[Average Increase in Premium from 2023 to 2025]],Table1[Average Increase in Premium from 2023 to 2025])</f>
        <v>235</v>
      </c>
      <c r="I236" s="14">
        <v>0.60280898876404498</v>
      </c>
      <c r="J236" s="6">
        <f>RANK(Table1[[#This Row],[Average Percent Increase in Premium from 2023 to 2025]],Table1[Average Percent Increase in Premium from 2023 to 2025])</f>
        <v>137</v>
      </c>
      <c r="K236" s="12">
        <v>4116.8789999999999</v>
      </c>
      <c r="L236" s="5">
        <f>RANK(Table1[[#This Row],[2026 Projected Average Premium]],Table1[2026 Projected Average Premium])</f>
        <v>332</v>
      </c>
      <c r="M236" s="13">
        <v>1802.8789999999999</v>
      </c>
      <c r="N236" s="5">
        <f>RANK(Table1[[#This Row],[Average Increase in Premium from 2023 to 2026]],Table1[Average Increase in Premium from 2023 to 2026])</f>
        <v>249</v>
      </c>
      <c r="O236" s="14">
        <v>0.77911797752808998</v>
      </c>
      <c r="P236" s="6">
        <f>RANK(Table1[[#This Row],[Average Percent Increase in Premium from 2023 to 2026]],Table1[Average Percent Increase in Premium from 2023 to 2026])</f>
        <v>137</v>
      </c>
      <c r="Q236" s="18">
        <v>125671</v>
      </c>
      <c r="R236" s="6">
        <v>676</v>
      </c>
      <c r="S236" s="20">
        <v>2.9512775421537199E-2</v>
      </c>
      <c r="T236" s="6">
        <v>356</v>
      </c>
      <c r="U236" s="20">
        <v>3.2759180717906303E-2</v>
      </c>
      <c r="V236" s="6">
        <v>356</v>
      </c>
    </row>
    <row r="237" spans="1:22" x14ac:dyDescent="0.2">
      <c r="A237" s="4" t="s">
        <v>3</v>
      </c>
      <c r="B237" s="5">
        <v>92344</v>
      </c>
      <c r="C237" s="10">
        <v>569</v>
      </c>
      <c r="D237" s="6">
        <f>RANK(Table1[[#This Row],[Number of Policies Impacted in Zip Code]],Table1[Number of Policies Impacted in Zip Code])</f>
        <v>827</v>
      </c>
      <c r="E237" s="12">
        <v>4044.69</v>
      </c>
      <c r="F237" s="5">
        <f>RANK(Table1[[#This Row],[2025 Approved Average Premium]],Table1[2025 Approved Average Premium])</f>
        <v>269</v>
      </c>
      <c r="G237" s="13">
        <v>1393.69</v>
      </c>
      <c r="H237" s="5">
        <f>RANK(Table1[[#This Row],[Average Increase in Premium from 2023 to 2025]],Table1[Average Increase in Premium from 2023 to 2025])</f>
        <v>236</v>
      </c>
      <c r="I237" s="14">
        <v>0.52572236891738999</v>
      </c>
      <c r="J237" s="6">
        <f>RANK(Table1[[#This Row],[Average Percent Increase in Premium from 2023 to 2025]],Table1[Average Percent Increase in Premium from 2023 to 2025])</f>
        <v>239</v>
      </c>
      <c r="K237" s="12">
        <v>4489.6058999999996</v>
      </c>
      <c r="L237" s="5">
        <f>RANK(Table1[[#This Row],[2026 Projected Average Premium]],Table1[2026 Projected Average Premium])</f>
        <v>269</v>
      </c>
      <c r="M237" s="13">
        <v>1838.6059</v>
      </c>
      <c r="N237" s="5">
        <f>RANK(Table1[[#This Row],[Average Increase in Premium from 2023 to 2026]],Table1[Average Increase in Premium from 2023 to 2026])</f>
        <v>241</v>
      </c>
      <c r="O237" s="14">
        <v>0.69355182949830196</v>
      </c>
      <c r="P237" s="6">
        <f>RANK(Table1[[#This Row],[Average Percent Increase in Premium from 2023 to 2026]],Table1[Average Percent Increase in Premium from 2023 to 2026])</f>
        <v>239</v>
      </c>
      <c r="Q237" s="18">
        <v>137048</v>
      </c>
      <c r="R237" s="6">
        <v>554</v>
      </c>
      <c r="S237" s="20">
        <v>2.9512944369855802E-2</v>
      </c>
      <c r="T237" s="6">
        <v>355</v>
      </c>
      <c r="U237" s="20">
        <v>3.2759368250540002E-2</v>
      </c>
      <c r="V237" s="6">
        <v>355</v>
      </c>
    </row>
    <row r="238" spans="1:22" x14ac:dyDescent="0.2">
      <c r="A238" s="4" t="s">
        <v>22</v>
      </c>
      <c r="B238" s="5">
        <v>95669</v>
      </c>
      <c r="C238" s="10">
        <v>110</v>
      </c>
      <c r="D238" s="6">
        <f>RANK(Table1[[#This Row],[Number of Policies Impacted in Zip Code]],Table1[Number of Policies Impacted in Zip Code])</f>
        <v>1222</v>
      </c>
      <c r="E238" s="12">
        <v>4382.82</v>
      </c>
      <c r="F238" s="5">
        <f>RANK(Table1[[#This Row],[2025 Approved Average Premium]],Table1[2025 Approved Average Premium])</f>
        <v>220</v>
      </c>
      <c r="G238" s="13">
        <v>1390.82</v>
      </c>
      <c r="H238" s="5">
        <f>RANK(Table1[[#This Row],[Average Increase in Premium from 2023 to 2025]],Table1[Average Increase in Premium from 2023 to 2025])</f>
        <v>237</v>
      </c>
      <c r="I238" s="14">
        <v>0.46484625668449198</v>
      </c>
      <c r="J238" s="6">
        <f>RANK(Table1[[#This Row],[Average Percent Increase in Premium from 2023 to 2025]],Table1[Average Percent Increase in Premium from 2023 to 2025])</f>
        <v>370</v>
      </c>
      <c r="K238" s="12">
        <v>4864.9301999999998</v>
      </c>
      <c r="L238" s="5">
        <f>RANK(Table1[[#This Row],[2026 Projected Average Premium]],Table1[2026 Projected Average Premium])</f>
        <v>220</v>
      </c>
      <c r="M238" s="13">
        <v>1872.9302</v>
      </c>
      <c r="N238" s="5">
        <f>RANK(Table1[[#This Row],[Average Increase in Premium from 2023 to 2026]],Table1[Average Increase in Premium from 2023 to 2026])</f>
        <v>232</v>
      </c>
      <c r="O238" s="14">
        <v>0.62597934491978602</v>
      </c>
      <c r="P238" s="6">
        <f>RANK(Table1[[#This Row],[Average Percent Increase in Premium from 2023 to 2026]],Table1[Average Percent Increase in Premium from 2023 to 2026])</f>
        <v>370</v>
      </c>
      <c r="Q238" s="18">
        <v>113554</v>
      </c>
      <c r="R238" s="6">
        <v>820</v>
      </c>
      <c r="S238" s="20">
        <v>3.8596790954083499E-2</v>
      </c>
      <c r="T238" s="6">
        <v>226</v>
      </c>
      <c r="U238" s="20">
        <v>4.2842437959032705E-2</v>
      </c>
      <c r="V238" s="6">
        <v>226</v>
      </c>
    </row>
    <row r="239" spans="1:22" x14ac:dyDescent="0.2">
      <c r="A239" s="4" t="s">
        <v>29</v>
      </c>
      <c r="B239" s="5">
        <v>95568</v>
      </c>
      <c r="C239" s="10">
        <v>6</v>
      </c>
      <c r="D239" s="6">
        <f>RANK(Table1[[#This Row],[Number of Policies Impacted in Zip Code]],Table1[Number of Policies Impacted in Zip Code])</f>
        <v>1568</v>
      </c>
      <c r="E239" s="12">
        <v>4083.3</v>
      </c>
      <c r="F239" s="5">
        <f>RANK(Table1[[#This Row],[2025 Approved Average Premium]],Table1[2025 Approved Average Premium])</f>
        <v>266</v>
      </c>
      <c r="G239" s="13">
        <v>1390.3</v>
      </c>
      <c r="H239" s="5">
        <f>RANK(Table1[[#This Row],[Average Increase in Premium from 2023 to 2025]],Table1[Average Increase in Premium from 2023 to 2025])</f>
        <v>238</v>
      </c>
      <c r="I239" s="14">
        <v>0.51626438915707407</v>
      </c>
      <c r="J239" s="6">
        <f>RANK(Table1[[#This Row],[Average Percent Increase in Premium from 2023 to 2025]],Table1[Average Percent Increase in Premium from 2023 to 2025])</f>
        <v>259</v>
      </c>
      <c r="K239" s="12">
        <v>4532.4629999999997</v>
      </c>
      <c r="L239" s="5">
        <f>RANK(Table1[[#This Row],[2026 Projected Average Premium]],Table1[2026 Projected Average Premium])</f>
        <v>266</v>
      </c>
      <c r="M239" s="13">
        <v>1839.463</v>
      </c>
      <c r="N239" s="5">
        <f>RANK(Table1[[#This Row],[Average Increase in Premium from 2023 to 2026]],Table1[Average Increase in Premium from 2023 to 2026])</f>
        <v>240</v>
      </c>
      <c r="O239" s="14">
        <v>0.68305347196435207</v>
      </c>
      <c r="P239" s="6">
        <f>RANK(Table1[[#This Row],[Average Percent Increase in Premium from 2023 to 2026]],Table1[Average Percent Increase in Premium from 2023 to 2026])</f>
        <v>259</v>
      </c>
      <c r="Q239" s="18">
        <v>115953</v>
      </c>
      <c r="R239" s="6">
        <v>785</v>
      </c>
      <c r="S239" s="20">
        <v>3.5215130268298395E-2</v>
      </c>
      <c r="T239" s="6">
        <v>267</v>
      </c>
      <c r="U239" s="20">
        <v>3.9088794597811199E-2</v>
      </c>
      <c r="V239" s="6">
        <v>267</v>
      </c>
    </row>
    <row r="240" spans="1:22" x14ac:dyDescent="0.2">
      <c r="A240" s="4" t="s">
        <v>34</v>
      </c>
      <c r="B240" s="5">
        <v>95527</v>
      </c>
      <c r="C240" s="10">
        <v>37</v>
      </c>
      <c r="D240" s="6">
        <f>RANK(Table1[[#This Row],[Number of Policies Impacted in Zip Code]],Table1[Number of Policies Impacted in Zip Code])</f>
        <v>1399</v>
      </c>
      <c r="E240" s="12">
        <v>3762.72</v>
      </c>
      <c r="F240" s="5">
        <f>RANK(Table1[[#This Row],[2025 Approved Average Premium]],Table1[2025 Approved Average Premium])</f>
        <v>318</v>
      </c>
      <c r="G240" s="13">
        <v>1385.72</v>
      </c>
      <c r="H240" s="5">
        <f>RANK(Table1[[#This Row],[Average Increase in Premium from 2023 to 2025]],Table1[Average Increase in Premium from 2023 to 2025])</f>
        <v>239</v>
      </c>
      <c r="I240" s="14">
        <v>0.58297013041649104</v>
      </c>
      <c r="J240" s="6">
        <f>RANK(Table1[[#This Row],[Average Percent Increase in Premium from 2023 to 2025]],Table1[Average Percent Increase in Premium from 2023 to 2025])</f>
        <v>152</v>
      </c>
      <c r="K240" s="12">
        <v>4176.6192000000001</v>
      </c>
      <c r="L240" s="5">
        <f>RANK(Table1[[#This Row],[2026 Projected Average Premium]],Table1[2026 Projected Average Premium])</f>
        <v>318</v>
      </c>
      <c r="M240" s="13">
        <v>1799.6192000000001</v>
      </c>
      <c r="N240" s="5">
        <f>RANK(Table1[[#This Row],[Average Increase in Premium from 2023 to 2026]],Table1[Average Increase in Premium from 2023 to 2026])</f>
        <v>250</v>
      </c>
      <c r="O240" s="14">
        <v>0.7570968447623051</v>
      </c>
      <c r="P240" s="6">
        <f>RANK(Table1[[#This Row],[Average Percent Increase in Premium from 2023 to 2026]],Table1[Average Percent Increase in Premium from 2023 to 2026])</f>
        <v>152</v>
      </c>
      <c r="Q240" s="18">
        <v>77741</v>
      </c>
      <c r="R240" s="6">
        <v>1335</v>
      </c>
      <c r="S240" s="20">
        <v>4.8400715195328098E-2</v>
      </c>
      <c r="T240" s="6">
        <v>145</v>
      </c>
      <c r="U240" s="20">
        <v>5.3724793866814204E-2</v>
      </c>
      <c r="V240" s="6">
        <v>145</v>
      </c>
    </row>
    <row r="241" spans="1:22" x14ac:dyDescent="0.2">
      <c r="A241" s="4" t="s">
        <v>25</v>
      </c>
      <c r="B241" s="5">
        <v>93621</v>
      </c>
      <c r="C241" s="10">
        <v>21</v>
      </c>
      <c r="D241" s="6">
        <f>RANK(Table1[[#This Row],[Number of Policies Impacted in Zip Code]],Table1[Number of Policies Impacted in Zip Code])</f>
        <v>1474</v>
      </c>
      <c r="E241" s="12">
        <v>4180.41</v>
      </c>
      <c r="F241" s="5">
        <f>RANK(Table1[[#This Row],[2025 Approved Average Premium]],Table1[2025 Approved Average Premium])</f>
        <v>253</v>
      </c>
      <c r="G241" s="13">
        <v>1382.41</v>
      </c>
      <c r="H241" s="5">
        <f>RANK(Table1[[#This Row],[Average Increase in Premium from 2023 to 2025]],Table1[Average Increase in Premium from 2023 to 2025])</f>
        <v>240</v>
      </c>
      <c r="I241" s="14">
        <v>0.49407076483202306</v>
      </c>
      <c r="J241" s="6">
        <f>RANK(Table1[[#This Row],[Average Percent Increase in Premium from 2023 to 2025]],Table1[Average Percent Increase in Premium from 2023 to 2025])</f>
        <v>302</v>
      </c>
      <c r="K241" s="12">
        <v>4640.2551000000003</v>
      </c>
      <c r="L241" s="5">
        <f>RANK(Table1[[#This Row],[2026 Projected Average Premium]],Table1[2026 Projected Average Premium])</f>
        <v>253</v>
      </c>
      <c r="M241" s="13">
        <v>1842.2551000000001</v>
      </c>
      <c r="N241" s="5">
        <f>RANK(Table1[[#This Row],[Average Increase in Premium from 2023 to 2026]],Table1[Average Increase in Premium from 2023 to 2026])</f>
        <v>238</v>
      </c>
      <c r="O241" s="14">
        <v>0.65841854896354501</v>
      </c>
      <c r="P241" s="6">
        <f>RANK(Table1[[#This Row],[Average Percent Increase in Premium from 2023 to 2026]],Table1[Average Percent Increase in Premium from 2023 to 2026])</f>
        <v>302</v>
      </c>
      <c r="Q241" s="18">
        <v>130305</v>
      </c>
      <c r="R241" s="6">
        <v>620</v>
      </c>
      <c r="S241" s="20">
        <v>3.2081731322666E-2</v>
      </c>
      <c r="T241" s="6">
        <v>314</v>
      </c>
      <c r="U241" s="20">
        <v>3.5610721768159298E-2</v>
      </c>
      <c r="V241" s="6">
        <v>314</v>
      </c>
    </row>
    <row r="242" spans="1:22" x14ac:dyDescent="0.2">
      <c r="A242" s="4" t="s">
        <v>31</v>
      </c>
      <c r="B242" s="5">
        <v>93238</v>
      </c>
      <c r="C242" s="10">
        <v>118</v>
      </c>
      <c r="D242" s="6">
        <f>RANK(Table1[[#This Row],[Number of Policies Impacted in Zip Code]],Table1[Number of Policies Impacted in Zip Code])</f>
        <v>1212</v>
      </c>
      <c r="E242" s="12">
        <v>3951.09</v>
      </c>
      <c r="F242" s="5">
        <f>RANK(Table1[[#This Row],[2025 Approved Average Premium]],Table1[2025 Approved Average Premium])</f>
        <v>284</v>
      </c>
      <c r="G242" s="13">
        <v>1381.09</v>
      </c>
      <c r="H242" s="5">
        <f>RANK(Table1[[#This Row],[Average Increase in Premium from 2023 to 2025]],Table1[Average Increase in Premium from 2023 to 2025])</f>
        <v>241</v>
      </c>
      <c r="I242" s="14">
        <v>0.53738910505836601</v>
      </c>
      <c r="J242" s="6">
        <f>RANK(Table1[[#This Row],[Average Percent Increase in Premium from 2023 to 2025]],Table1[Average Percent Increase in Premium from 2023 to 2025])</f>
        <v>216</v>
      </c>
      <c r="K242" s="12">
        <v>4385.7098999999998</v>
      </c>
      <c r="L242" s="5">
        <f>RANK(Table1[[#This Row],[2026 Projected Average Premium]],Table1[2026 Projected Average Premium])</f>
        <v>284</v>
      </c>
      <c r="M242" s="13">
        <v>1815.7099000000001</v>
      </c>
      <c r="N242" s="5">
        <f>RANK(Table1[[#This Row],[Average Increase in Premium from 2023 to 2026]],Table1[Average Increase in Premium from 2023 to 2026])</f>
        <v>248</v>
      </c>
      <c r="O242" s="14">
        <v>0.70650190661478607</v>
      </c>
      <c r="P242" s="6">
        <f>RANK(Table1[[#This Row],[Average Percent Increase in Premium from 2023 to 2026]],Table1[Average Percent Increase in Premium from 2023 to 2026])</f>
        <v>216</v>
      </c>
      <c r="Q242" s="18">
        <v>72434</v>
      </c>
      <c r="R242" s="6">
        <v>1405</v>
      </c>
      <c r="S242" s="20">
        <v>5.4547450092498E-2</v>
      </c>
      <c r="T242" s="6">
        <v>108</v>
      </c>
      <c r="U242" s="20">
        <v>6.0547669602672799E-2</v>
      </c>
      <c r="V242" s="6">
        <v>108</v>
      </c>
    </row>
    <row r="243" spans="1:22" x14ac:dyDescent="0.2">
      <c r="A243" s="4" t="s">
        <v>19</v>
      </c>
      <c r="B243" s="5">
        <v>96142</v>
      </c>
      <c r="C243" s="10">
        <v>376</v>
      </c>
      <c r="D243" s="6">
        <f>RANK(Table1[[#This Row],[Number of Policies Impacted in Zip Code]],Table1[Number of Policies Impacted in Zip Code])</f>
        <v>959</v>
      </c>
      <c r="E243" s="12">
        <v>4739.67</v>
      </c>
      <c r="F243" s="5">
        <f>RANK(Table1[[#This Row],[2025 Approved Average Premium]],Table1[2025 Approved Average Premium])</f>
        <v>179</v>
      </c>
      <c r="G243" s="13">
        <v>1380.67</v>
      </c>
      <c r="H243" s="5">
        <f>RANK(Table1[[#This Row],[Average Increase in Premium from 2023 to 2025]],Table1[Average Increase in Premium from 2023 to 2025])</f>
        <v>242</v>
      </c>
      <c r="I243" s="14">
        <v>0.41103602262578098</v>
      </c>
      <c r="J243" s="6">
        <f>RANK(Table1[[#This Row],[Average Percent Increase in Premium from 2023 to 2025]],Table1[Average Percent Increase in Premium from 2023 to 2025])</f>
        <v>594</v>
      </c>
      <c r="K243" s="12">
        <v>5261.0337</v>
      </c>
      <c r="L243" s="5">
        <f>RANK(Table1[[#This Row],[2026 Projected Average Premium]],Table1[2026 Projected Average Premium])</f>
        <v>179</v>
      </c>
      <c r="M243" s="13">
        <v>1902.0337</v>
      </c>
      <c r="N243" s="5">
        <f>RANK(Table1[[#This Row],[Average Increase in Premium from 2023 to 2026]],Table1[Average Increase in Premium from 2023 to 2026])</f>
        <v>227</v>
      </c>
      <c r="O243" s="14">
        <v>0.56624998511461799</v>
      </c>
      <c r="P243" s="6">
        <f>RANK(Table1[[#This Row],[Average Percent Increase in Premium from 2023 to 2026]],Table1[Average Percent Increase in Premium from 2023 to 2026])</f>
        <v>594</v>
      </c>
      <c r="Q243" s="18">
        <v>111314</v>
      </c>
      <c r="R243" s="6">
        <v>849</v>
      </c>
      <c r="S243" s="20">
        <v>4.2579280234292201E-2</v>
      </c>
      <c r="T243" s="6">
        <v>192</v>
      </c>
      <c r="U243" s="20">
        <v>4.7263001060064293E-2</v>
      </c>
      <c r="V243" s="6">
        <v>192</v>
      </c>
    </row>
    <row r="244" spans="1:22" x14ac:dyDescent="0.2">
      <c r="A244" s="4" t="s">
        <v>0</v>
      </c>
      <c r="B244" s="5">
        <v>90402</v>
      </c>
      <c r="C244" s="10">
        <v>661</v>
      </c>
      <c r="D244" s="6">
        <f>RANK(Table1[[#This Row],[Number of Policies Impacted in Zip Code]],Table1[Number of Policies Impacted in Zip Code])</f>
        <v>749</v>
      </c>
      <c r="E244" s="12">
        <v>5322.33</v>
      </c>
      <c r="F244" s="5">
        <f>RANK(Table1[[#This Row],[2025 Approved Average Premium]],Table1[2025 Approved Average Premium])</f>
        <v>134</v>
      </c>
      <c r="G244" s="13">
        <v>1380.33</v>
      </c>
      <c r="H244" s="5">
        <f>RANK(Table1[[#This Row],[Average Increase in Premium from 2023 to 2025]],Table1[Average Increase in Premium from 2023 to 2025])</f>
        <v>243</v>
      </c>
      <c r="I244" s="14">
        <v>0.35015981735159796</v>
      </c>
      <c r="J244" s="6">
        <f>RANK(Table1[[#This Row],[Average Percent Increase in Premium from 2023 to 2025]],Table1[Average Percent Increase in Premium from 2023 to 2025])</f>
        <v>1059</v>
      </c>
      <c r="K244" s="12">
        <v>5907.7862999999998</v>
      </c>
      <c r="L244" s="5">
        <f>RANK(Table1[[#This Row],[2026 Projected Average Premium]],Table1[2026 Projected Average Premium])</f>
        <v>134</v>
      </c>
      <c r="M244" s="13">
        <v>1965.7863</v>
      </c>
      <c r="N244" s="5">
        <f>RANK(Table1[[#This Row],[Average Increase in Premium from 2023 to 2026]],Table1[Average Increase in Premium from 2023 to 2026])</f>
        <v>209</v>
      </c>
      <c r="O244" s="14">
        <v>0.49867739726027405</v>
      </c>
      <c r="P244" s="6">
        <f>RANK(Table1[[#This Row],[Average Percent Increase in Premium from 2023 to 2026]],Table1[Average Percent Increase in Premium from 2023 to 2026])</f>
        <v>1059</v>
      </c>
      <c r="Q244" s="18">
        <v>329688</v>
      </c>
      <c r="R244" s="6">
        <v>24</v>
      </c>
      <c r="S244" s="20">
        <v>1.6143535706486099E-2</v>
      </c>
      <c r="T244" s="6">
        <v>892</v>
      </c>
      <c r="U244" s="20">
        <v>1.7919324634199599E-2</v>
      </c>
      <c r="V244" s="6">
        <v>892</v>
      </c>
    </row>
    <row r="245" spans="1:22" x14ac:dyDescent="0.2">
      <c r="A245" s="4" t="s">
        <v>15</v>
      </c>
      <c r="B245" s="5">
        <v>96062</v>
      </c>
      <c r="C245" s="10">
        <v>79</v>
      </c>
      <c r="D245" s="6">
        <f>RANK(Table1[[#This Row],[Number of Policies Impacted in Zip Code]],Table1[Number of Policies Impacted in Zip Code])</f>
        <v>1282</v>
      </c>
      <c r="E245" s="12">
        <v>4073.94</v>
      </c>
      <c r="F245" s="5">
        <f>RANK(Table1[[#This Row],[2025 Approved Average Premium]],Table1[2025 Approved Average Premium])</f>
        <v>268</v>
      </c>
      <c r="G245" s="13">
        <v>1378.94</v>
      </c>
      <c r="H245" s="5">
        <f>RANK(Table1[[#This Row],[Average Increase in Premium from 2023 to 2025]],Table1[Average Increase in Premium from 2023 to 2025])</f>
        <v>244</v>
      </c>
      <c r="I245" s="14">
        <v>0.51166604823747697</v>
      </c>
      <c r="J245" s="6">
        <f>RANK(Table1[[#This Row],[Average Percent Increase in Premium from 2023 to 2025]],Table1[Average Percent Increase in Premium from 2023 to 2025])</f>
        <v>268</v>
      </c>
      <c r="K245" s="12">
        <v>4522.0734000000002</v>
      </c>
      <c r="L245" s="5">
        <f>RANK(Table1[[#This Row],[2026 Projected Average Premium]],Table1[2026 Projected Average Premium])</f>
        <v>268</v>
      </c>
      <c r="M245" s="13">
        <v>1827.0734</v>
      </c>
      <c r="N245" s="5">
        <f>RANK(Table1[[#This Row],[Average Increase in Premium from 2023 to 2026]],Table1[Average Increase in Premium from 2023 to 2026])</f>
        <v>246</v>
      </c>
      <c r="O245" s="14">
        <v>0.677949313543599</v>
      </c>
      <c r="P245" s="6">
        <f>RANK(Table1[[#This Row],[Average Percent Increase in Premium from 2023 to 2026]],Table1[Average Percent Increase in Premium from 2023 to 2026])</f>
        <v>268</v>
      </c>
      <c r="Q245" s="18">
        <v>124990</v>
      </c>
      <c r="R245" s="6">
        <v>687</v>
      </c>
      <c r="S245" s="20">
        <v>3.2594127530202403E-2</v>
      </c>
      <c r="T245" s="6">
        <v>306</v>
      </c>
      <c r="U245" s="20">
        <v>3.6179481558524705E-2</v>
      </c>
      <c r="V245" s="6">
        <v>306</v>
      </c>
    </row>
    <row r="246" spans="1:22" x14ac:dyDescent="0.2">
      <c r="A246" s="4" t="s">
        <v>0</v>
      </c>
      <c r="B246" s="5">
        <v>91042</v>
      </c>
      <c r="C246" s="10">
        <v>1218</v>
      </c>
      <c r="D246" s="6">
        <f>RANK(Table1[[#This Row],[Number of Policies Impacted in Zip Code]],Table1[Number of Policies Impacted in Zip Code])</f>
        <v>398</v>
      </c>
      <c r="E246" s="12">
        <v>3643.38</v>
      </c>
      <c r="F246" s="5">
        <f>RANK(Table1[[#This Row],[2025 Approved Average Premium]],Table1[2025 Approved Average Premium])</f>
        <v>339</v>
      </c>
      <c r="G246" s="13">
        <v>1375.38</v>
      </c>
      <c r="H246" s="5">
        <f>RANK(Table1[[#This Row],[Average Increase in Premium from 2023 to 2025]],Table1[Average Increase in Premium from 2023 to 2025])</f>
        <v>245</v>
      </c>
      <c r="I246" s="14">
        <v>0.60642857142857098</v>
      </c>
      <c r="J246" s="6">
        <f>RANK(Table1[[#This Row],[Average Percent Increase in Premium from 2023 to 2025]],Table1[Average Percent Increase in Premium from 2023 to 2025])</f>
        <v>130</v>
      </c>
      <c r="K246" s="12">
        <v>4044.1518000000001</v>
      </c>
      <c r="L246" s="5">
        <f>RANK(Table1[[#This Row],[2026 Projected Average Premium]],Table1[2026 Projected Average Premium])</f>
        <v>339</v>
      </c>
      <c r="M246" s="13">
        <v>1776.1518000000001</v>
      </c>
      <c r="N246" s="5">
        <f>RANK(Table1[[#This Row],[Average Increase in Premium from 2023 to 2026]],Table1[Average Increase in Premium from 2023 to 2026])</f>
        <v>257</v>
      </c>
      <c r="O246" s="14">
        <v>0.78313571428571394</v>
      </c>
      <c r="P246" s="6">
        <f>RANK(Table1[[#This Row],[Average Percent Increase in Premium from 2023 to 2026]],Table1[Average Percent Increase in Premium from 2023 to 2026])</f>
        <v>130</v>
      </c>
      <c r="Q246" s="18">
        <v>110622</v>
      </c>
      <c r="R246" s="6">
        <v>859</v>
      </c>
      <c r="S246" s="20">
        <v>3.2935401638010502E-2</v>
      </c>
      <c r="T246" s="6">
        <v>301</v>
      </c>
      <c r="U246" s="20">
        <v>3.6558295818191699E-2</v>
      </c>
      <c r="V246" s="6">
        <v>301</v>
      </c>
    </row>
    <row r="247" spans="1:22" x14ac:dyDescent="0.2">
      <c r="A247" s="4" t="s">
        <v>12</v>
      </c>
      <c r="B247" s="5">
        <v>92676</v>
      </c>
      <c r="C247" s="10">
        <v>73</v>
      </c>
      <c r="D247" s="6">
        <f>RANK(Table1[[#This Row],[Number of Policies Impacted in Zip Code]],Table1[Number of Policies Impacted in Zip Code])</f>
        <v>1298</v>
      </c>
      <c r="E247" s="12">
        <v>5208.84</v>
      </c>
      <c r="F247" s="5">
        <f>RANK(Table1[[#This Row],[2025 Approved Average Premium]],Table1[2025 Approved Average Premium])</f>
        <v>144</v>
      </c>
      <c r="G247" s="13">
        <v>1370.84</v>
      </c>
      <c r="H247" s="5">
        <f>RANK(Table1[[#This Row],[Average Increase in Premium from 2023 to 2025]],Table1[Average Increase in Premium from 2023 to 2025])</f>
        <v>246</v>
      </c>
      <c r="I247" s="14">
        <v>0.35717561229807204</v>
      </c>
      <c r="J247" s="6">
        <f>RANK(Table1[[#This Row],[Average Percent Increase in Premium from 2023 to 2025]],Table1[Average Percent Increase in Premium from 2023 to 2025])</f>
        <v>987</v>
      </c>
      <c r="K247" s="12">
        <v>5781.8123999999998</v>
      </c>
      <c r="L247" s="5">
        <f>RANK(Table1[[#This Row],[2026 Projected Average Premium]],Table1[2026 Projected Average Premium])</f>
        <v>144</v>
      </c>
      <c r="M247" s="13">
        <v>1943.8124</v>
      </c>
      <c r="N247" s="5">
        <f>RANK(Table1[[#This Row],[Average Increase in Premium from 2023 to 2026]],Table1[Average Increase in Premium from 2023 to 2026])</f>
        <v>215</v>
      </c>
      <c r="O247" s="14">
        <v>0.50646492965085999</v>
      </c>
      <c r="P247" s="6">
        <f>RANK(Table1[[#This Row],[Average Percent Increase in Premium from 2023 to 2026]],Table1[Average Percent Increase in Premium from 2023 to 2026])</f>
        <v>987</v>
      </c>
      <c r="Q247" s="18">
        <v>177792</v>
      </c>
      <c r="R247" s="6">
        <v>257</v>
      </c>
      <c r="S247" s="20">
        <v>2.92973812095032E-2</v>
      </c>
      <c r="T247" s="6">
        <v>363</v>
      </c>
      <c r="U247" s="20">
        <v>3.2520093142548598E-2</v>
      </c>
      <c r="V247" s="6">
        <v>363</v>
      </c>
    </row>
    <row r="248" spans="1:22" x14ac:dyDescent="0.2">
      <c r="A248" s="4" t="s">
        <v>18</v>
      </c>
      <c r="B248" s="5">
        <v>96111</v>
      </c>
      <c r="C248" s="10">
        <v>16</v>
      </c>
      <c r="D248" s="6">
        <f>RANK(Table1[[#This Row],[Number of Policies Impacted in Zip Code]],Table1[Number of Policies Impacted in Zip Code])</f>
        <v>1500</v>
      </c>
      <c r="E248" s="12">
        <v>3705.39</v>
      </c>
      <c r="F248" s="5">
        <f>RANK(Table1[[#This Row],[2025 Approved Average Premium]],Table1[2025 Approved Average Premium])</f>
        <v>333</v>
      </c>
      <c r="G248" s="13">
        <v>1366.39</v>
      </c>
      <c r="H248" s="5">
        <f>RANK(Table1[[#This Row],[Average Increase in Premium from 2023 to 2025]],Table1[Average Increase in Premium from 2023 to 2025])</f>
        <v>247</v>
      </c>
      <c r="I248" s="14">
        <v>0.58417699871740003</v>
      </c>
      <c r="J248" s="6">
        <f>RANK(Table1[[#This Row],[Average Percent Increase in Premium from 2023 to 2025]],Table1[Average Percent Increase in Premium from 2023 to 2025])</f>
        <v>151</v>
      </c>
      <c r="K248" s="12">
        <v>4112.9829</v>
      </c>
      <c r="L248" s="5">
        <f>RANK(Table1[[#This Row],[2026 Projected Average Premium]],Table1[2026 Projected Average Premium])</f>
        <v>333</v>
      </c>
      <c r="M248" s="13">
        <v>1773.9829</v>
      </c>
      <c r="N248" s="5">
        <f>RANK(Table1[[#This Row],[Average Increase in Premium from 2023 to 2026]],Table1[Average Increase in Premium from 2023 to 2026])</f>
        <v>258</v>
      </c>
      <c r="O248" s="14">
        <v>0.75843646857631497</v>
      </c>
      <c r="P248" s="6">
        <f>RANK(Table1[[#This Row],[Average Percent Increase in Premium from 2023 to 2026]],Table1[Average Percent Increase in Premium from 2023 to 2026])</f>
        <v>151</v>
      </c>
      <c r="Q248" s="18" t="s">
        <v>2</v>
      </c>
      <c r="R248" s="6" t="s">
        <v>2</v>
      </c>
      <c r="S248" s="20" t="s">
        <v>2</v>
      </c>
      <c r="T248" s="6" t="s">
        <v>2</v>
      </c>
      <c r="U248" s="20" t="s">
        <v>2</v>
      </c>
      <c r="V248" s="6" t="s">
        <v>2</v>
      </c>
    </row>
    <row r="249" spans="1:22" x14ac:dyDescent="0.2">
      <c r="A249" s="4" t="s">
        <v>0</v>
      </c>
      <c r="B249" s="5">
        <v>91765</v>
      </c>
      <c r="C249" s="10">
        <v>1880</v>
      </c>
      <c r="D249" s="6">
        <f>RANK(Table1[[#This Row],[Number of Policies Impacted in Zip Code]],Table1[Number of Policies Impacted in Zip Code])</f>
        <v>133</v>
      </c>
      <c r="E249" s="12">
        <v>4305.6000000000004</v>
      </c>
      <c r="F249" s="5">
        <f>RANK(Table1[[#This Row],[2025 Approved Average Premium]],Table1[2025 Approved Average Premium])</f>
        <v>236</v>
      </c>
      <c r="G249" s="13">
        <v>1361.6</v>
      </c>
      <c r="H249" s="5">
        <f>RANK(Table1[[#This Row],[Average Increase in Premium from 2023 to 2025]],Table1[Average Increase in Premium from 2023 to 2025])</f>
        <v>248</v>
      </c>
      <c r="I249" s="14">
        <v>0.46250000000000002</v>
      </c>
      <c r="J249" s="6">
        <f>RANK(Table1[[#This Row],[Average Percent Increase in Premium from 2023 to 2025]],Table1[Average Percent Increase in Premium from 2023 to 2025])</f>
        <v>375</v>
      </c>
      <c r="K249" s="12">
        <v>4779.2160000000003</v>
      </c>
      <c r="L249" s="5">
        <f>RANK(Table1[[#This Row],[2026 Projected Average Premium]],Table1[2026 Projected Average Premium])</f>
        <v>236</v>
      </c>
      <c r="M249" s="13">
        <v>1835.2159999999999</v>
      </c>
      <c r="N249" s="5">
        <f>RANK(Table1[[#This Row],[Average Increase in Premium from 2023 to 2026]],Table1[Average Increase in Premium from 2023 to 2026])</f>
        <v>242</v>
      </c>
      <c r="O249" s="14">
        <v>0.62337500000000001</v>
      </c>
      <c r="P249" s="6">
        <f>RANK(Table1[[#This Row],[Average Percent Increase in Premium from 2023 to 2026]],Table1[Average Percent Increase in Premium from 2023 to 2026])</f>
        <v>375</v>
      </c>
      <c r="Q249" s="18">
        <v>137661</v>
      </c>
      <c r="R249" s="6">
        <v>547</v>
      </c>
      <c r="S249" s="20">
        <v>3.1276832218275298E-2</v>
      </c>
      <c r="T249" s="6">
        <v>324</v>
      </c>
      <c r="U249" s="20">
        <v>3.4717283762285597E-2</v>
      </c>
      <c r="V249" s="6">
        <v>324</v>
      </c>
    </row>
    <row r="250" spans="1:22" x14ac:dyDescent="0.2">
      <c r="A250" s="4" t="s">
        <v>24</v>
      </c>
      <c r="B250" s="5">
        <v>93460</v>
      </c>
      <c r="C250" s="10">
        <v>404</v>
      </c>
      <c r="D250" s="6">
        <f>RANK(Table1[[#This Row],[Number of Policies Impacted in Zip Code]],Table1[Number of Policies Impacted in Zip Code])</f>
        <v>944</v>
      </c>
      <c r="E250" s="12">
        <v>4554.8100000000004</v>
      </c>
      <c r="F250" s="5">
        <f>RANK(Table1[[#This Row],[2025 Approved Average Premium]],Table1[2025 Approved Average Premium])</f>
        <v>204</v>
      </c>
      <c r="G250" s="13">
        <v>1342.81</v>
      </c>
      <c r="H250" s="5">
        <f>RANK(Table1[[#This Row],[Average Increase in Premium from 2023 to 2025]],Table1[Average Increase in Premium from 2023 to 2025])</f>
        <v>249</v>
      </c>
      <c r="I250" s="14">
        <v>0.418060398505604</v>
      </c>
      <c r="J250" s="6">
        <f>RANK(Table1[[#This Row],[Average Percent Increase in Premium from 2023 to 2025]],Table1[Average Percent Increase in Premium from 2023 to 2025])</f>
        <v>557</v>
      </c>
      <c r="K250" s="12">
        <v>5055.8391000000001</v>
      </c>
      <c r="L250" s="5">
        <f>RANK(Table1[[#This Row],[2026 Projected Average Premium]],Table1[2026 Projected Average Premium])</f>
        <v>204</v>
      </c>
      <c r="M250" s="13">
        <v>1843.8390999999999</v>
      </c>
      <c r="N250" s="5">
        <f>RANK(Table1[[#This Row],[Average Increase in Premium from 2023 to 2026]],Table1[Average Increase in Premium from 2023 to 2026])</f>
        <v>237</v>
      </c>
      <c r="O250" s="14">
        <v>0.57404704234122006</v>
      </c>
      <c r="P250" s="6">
        <f>RANK(Table1[[#This Row],[Average Percent Increase in Premium from 2023 to 2026]],Table1[Average Percent Increase in Premium from 2023 to 2026])</f>
        <v>557</v>
      </c>
      <c r="Q250" s="18">
        <v>205002</v>
      </c>
      <c r="R250" s="6">
        <v>166</v>
      </c>
      <c r="S250" s="20">
        <v>2.2218368601281901E-2</v>
      </c>
      <c r="T250" s="6">
        <v>541</v>
      </c>
      <c r="U250" s="20">
        <v>2.4662389147422997E-2</v>
      </c>
      <c r="V250" s="6">
        <v>541</v>
      </c>
    </row>
    <row r="251" spans="1:22" x14ac:dyDescent="0.2">
      <c r="A251" s="4" t="s">
        <v>33</v>
      </c>
      <c r="B251" s="5">
        <v>96133</v>
      </c>
      <c r="C251" s="10">
        <v>6</v>
      </c>
      <c r="D251" s="6">
        <f>RANK(Table1[[#This Row],[Number of Policies Impacted in Zip Code]],Table1[Number of Policies Impacted in Zip Code])</f>
        <v>1568</v>
      </c>
      <c r="E251" s="12">
        <v>3614.13</v>
      </c>
      <c r="F251" s="5">
        <f>RANK(Table1[[#This Row],[2025 Approved Average Premium]],Table1[2025 Approved Average Premium])</f>
        <v>344</v>
      </c>
      <c r="G251" s="13">
        <v>1336.13</v>
      </c>
      <c r="H251" s="5">
        <f>RANK(Table1[[#This Row],[Average Increase in Premium from 2023 to 2025]],Table1[Average Increase in Premium from 2023 to 2025])</f>
        <v>250</v>
      </c>
      <c r="I251" s="14">
        <v>0.58653643546971002</v>
      </c>
      <c r="J251" s="6">
        <f>RANK(Table1[[#This Row],[Average Percent Increase in Premium from 2023 to 2025]],Table1[Average Percent Increase in Premium from 2023 to 2025])</f>
        <v>146</v>
      </c>
      <c r="K251" s="12">
        <v>4011.6842999999999</v>
      </c>
      <c r="L251" s="5">
        <f>RANK(Table1[[#This Row],[2026 Projected Average Premium]],Table1[2026 Projected Average Premium])</f>
        <v>344</v>
      </c>
      <c r="M251" s="13">
        <v>1733.6842999999999</v>
      </c>
      <c r="N251" s="5">
        <f>RANK(Table1[[#This Row],[Average Increase in Premium from 2023 to 2026]],Table1[Average Increase in Premium from 2023 to 2026])</f>
        <v>265</v>
      </c>
      <c r="O251" s="14">
        <v>0.76105544337137798</v>
      </c>
      <c r="P251" s="6">
        <f>RANK(Table1[[#This Row],[Average Percent Increase in Premium from 2023 to 2026]],Table1[Average Percent Increase in Premium from 2023 to 2026])</f>
        <v>146</v>
      </c>
      <c r="Q251" s="18">
        <v>49825</v>
      </c>
      <c r="R251" s="6">
        <v>1557</v>
      </c>
      <c r="S251" s="20">
        <v>7.2536477671851507E-2</v>
      </c>
      <c r="T251" s="6">
        <v>54</v>
      </c>
      <c r="U251" s="20">
        <v>8.0515490215755103E-2</v>
      </c>
      <c r="V251" s="6">
        <v>54</v>
      </c>
    </row>
    <row r="252" spans="1:22" x14ac:dyDescent="0.2">
      <c r="A252" s="4" t="s">
        <v>0</v>
      </c>
      <c r="B252" s="5">
        <v>91214</v>
      </c>
      <c r="C252" s="10">
        <v>1569</v>
      </c>
      <c r="D252" s="6">
        <f>RANK(Table1[[#This Row],[Number of Policies Impacted in Zip Code]],Table1[Number of Policies Impacted in Zip Code])</f>
        <v>229</v>
      </c>
      <c r="E252" s="12">
        <v>3621.15</v>
      </c>
      <c r="F252" s="5">
        <f>RANK(Table1[[#This Row],[2025 Approved Average Premium]],Table1[2025 Approved Average Premium])</f>
        <v>342</v>
      </c>
      <c r="G252" s="13">
        <v>1330.15</v>
      </c>
      <c r="H252" s="5">
        <f>RANK(Table1[[#This Row],[Average Increase in Premium from 2023 to 2025]],Table1[Average Increase in Premium from 2023 to 2025])</f>
        <v>251</v>
      </c>
      <c r="I252" s="14">
        <v>0.58059799214316898</v>
      </c>
      <c r="J252" s="6">
        <f>RANK(Table1[[#This Row],[Average Percent Increase in Premium from 2023 to 2025]],Table1[Average Percent Increase in Premium from 2023 to 2025])</f>
        <v>154</v>
      </c>
      <c r="K252" s="12">
        <v>4019.4765000000002</v>
      </c>
      <c r="L252" s="5">
        <f>RANK(Table1[[#This Row],[2026 Projected Average Premium]],Table1[2026 Projected Average Premium])</f>
        <v>342</v>
      </c>
      <c r="M252" s="13">
        <v>1728.4765</v>
      </c>
      <c r="N252" s="5">
        <f>RANK(Table1[[#This Row],[Average Increase in Premium from 2023 to 2026]],Table1[Average Increase in Premium from 2023 to 2026])</f>
        <v>268</v>
      </c>
      <c r="O252" s="14">
        <v>0.75446377127891695</v>
      </c>
      <c r="P252" s="6">
        <f>RANK(Table1[[#This Row],[Average Percent Increase in Premium from 2023 to 2026]],Table1[Average Percent Increase in Premium from 2023 to 2026])</f>
        <v>154</v>
      </c>
      <c r="Q252" s="18">
        <v>171425</v>
      </c>
      <c r="R252" s="6">
        <v>292</v>
      </c>
      <c r="S252" s="20">
        <v>2.1123815079480801E-2</v>
      </c>
      <c r="T252" s="6">
        <v>583</v>
      </c>
      <c r="U252" s="20">
        <v>2.3447434738223701E-2</v>
      </c>
      <c r="V252" s="6">
        <v>583</v>
      </c>
    </row>
    <row r="253" spans="1:22" x14ac:dyDescent="0.2">
      <c r="A253" s="4" t="s">
        <v>32</v>
      </c>
      <c r="B253" s="5">
        <v>93271</v>
      </c>
      <c r="C253" s="10">
        <v>204</v>
      </c>
      <c r="D253" s="6">
        <f>RANK(Table1[[#This Row],[Number of Policies Impacted in Zip Code]],Table1[Number of Policies Impacted in Zip Code])</f>
        <v>1093</v>
      </c>
      <c r="E253" s="12">
        <v>4168.71</v>
      </c>
      <c r="F253" s="5">
        <f>RANK(Table1[[#This Row],[2025 Approved Average Premium]],Table1[2025 Approved Average Premium])</f>
        <v>256</v>
      </c>
      <c r="G253" s="13">
        <v>1329.71</v>
      </c>
      <c r="H253" s="5">
        <f>RANK(Table1[[#This Row],[Average Increase in Premium from 2023 to 2025]],Table1[Average Increase in Premium from 2023 to 2025])</f>
        <v>252</v>
      </c>
      <c r="I253" s="14">
        <v>0.468372666431842</v>
      </c>
      <c r="J253" s="6">
        <f>RANK(Table1[[#This Row],[Average Percent Increase in Premium from 2023 to 2025]],Table1[Average Percent Increase in Premium from 2023 to 2025])</f>
        <v>360</v>
      </c>
      <c r="K253" s="12">
        <v>4627.2681000000002</v>
      </c>
      <c r="L253" s="5">
        <f>RANK(Table1[[#This Row],[2026 Projected Average Premium]],Table1[2026 Projected Average Premium])</f>
        <v>256</v>
      </c>
      <c r="M253" s="13">
        <v>1788.2681</v>
      </c>
      <c r="N253" s="5">
        <f>RANK(Table1[[#This Row],[Average Increase in Premium from 2023 to 2026]],Table1[Average Increase in Premium from 2023 to 2026])</f>
        <v>253</v>
      </c>
      <c r="O253" s="14">
        <v>0.62989365973934497</v>
      </c>
      <c r="P253" s="6">
        <f>RANK(Table1[[#This Row],[Average Percent Increase in Premium from 2023 to 2026]],Table1[Average Percent Increase in Premium from 2023 to 2026])</f>
        <v>360</v>
      </c>
      <c r="Q253" s="18">
        <v>117356</v>
      </c>
      <c r="R253" s="6">
        <v>761</v>
      </c>
      <c r="S253" s="20">
        <v>3.5521916220730101E-2</v>
      </c>
      <c r="T253" s="6">
        <v>262</v>
      </c>
      <c r="U253" s="20">
        <v>3.9429327005010402E-2</v>
      </c>
      <c r="V253" s="6">
        <v>262</v>
      </c>
    </row>
    <row r="254" spans="1:22" x14ac:dyDescent="0.2">
      <c r="A254" s="4" t="s">
        <v>8</v>
      </c>
      <c r="B254" s="5">
        <v>93065</v>
      </c>
      <c r="C254" s="10">
        <v>3436</v>
      </c>
      <c r="D254" s="6">
        <f>RANK(Table1[[#This Row],[Number of Policies Impacted in Zip Code]],Table1[Number of Policies Impacted in Zip Code])</f>
        <v>5</v>
      </c>
      <c r="E254" s="12">
        <v>3712.41</v>
      </c>
      <c r="F254" s="5">
        <f>RANK(Table1[[#This Row],[2025 Approved Average Premium]],Table1[2025 Approved Average Premium])</f>
        <v>331</v>
      </c>
      <c r="G254" s="13">
        <v>1328.41</v>
      </c>
      <c r="H254" s="5">
        <f>RANK(Table1[[#This Row],[Average Increase in Premium from 2023 to 2025]],Table1[Average Increase in Premium from 2023 to 2025])</f>
        <v>253</v>
      </c>
      <c r="I254" s="14">
        <v>0.55721895973154401</v>
      </c>
      <c r="J254" s="6">
        <f>RANK(Table1[[#This Row],[Average Percent Increase in Premium from 2023 to 2025]],Table1[Average Percent Increase in Premium from 2023 to 2025])</f>
        <v>191</v>
      </c>
      <c r="K254" s="12">
        <v>4120.7750999999998</v>
      </c>
      <c r="L254" s="5">
        <f>RANK(Table1[[#This Row],[2026 Projected Average Premium]],Table1[2026 Projected Average Premium])</f>
        <v>331</v>
      </c>
      <c r="M254" s="13">
        <v>1736.7751000000001</v>
      </c>
      <c r="N254" s="5">
        <f>RANK(Table1[[#This Row],[Average Increase in Premium from 2023 to 2026]],Table1[Average Increase in Premium from 2023 to 2026])</f>
        <v>264</v>
      </c>
      <c r="O254" s="14">
        <v>0.728513045302013</v>
      </c>
      <c r="P254" s="6">
        <f>RANK(Table1[[#This Row],[Average Percent Increase in Premium from 2023 to 2026]],Table1[Average Percent Increase in Premium from 2023 to 2026])</f>
        <v>191</v>
      </c>
      <c r="Q254" s="18">
        <v>149428</v>
      </c>
      <c r="R254" s="6">
        <v>456</v>
      </c>
      <c r="S254" s="20">
        <v>2.4844138983323098E-2</v>
      </c>
      <c r="T254" s="6">
        <v>459</v>
      </c>
      <c r="U254" s="20">
        <v>2.7576994271488599E-2</v>
      </c>
      <c r="V254" s="6">
        <v>459</v>
      </c>
    </row>
    <row r="255" spans="1:22" x14ac:dyDescent="0.2">
      <c r="A255" s="4" t="s">
        <v>12</v>
      </c>
      <c r="B255" s="5">
        <v>92625</v>
      </c>
      <c r="C255" s="10">
        <v>903</v>
      </c>
      <c r="D255" s="6">
        <f>RANK(Table1[[#This Row],[Number of Policies Impacted in Zip Code]],Table1[Number of Policies Impacted in Zip Code])</f>
        <v>603</v>
      </c>
      <c r="E255" s="12">
        <v>4252.95</v>
      </c>
      <c r="F255" s="5">
        <f>RANK(Table1[[#This Row],[2025 Approved Average Premium]],Table1[2025 Approved Average Premium])</f>
        <v>243</v>
      </c>
      <c r="G255" s="13">
        <v>1323.95</v>
      </c>
      <c r="H255" s="5">
        <f>RANK(Table1[[#This Row],[Average Increase in Premium from 2023 to 2025]],Table1[Average Increase in Premium from 2023 to 2025])</f>
        <v>254</v>
      </c>
      <c r="I255" s="14">
        <v>0.45201433936497099</v>
      </c>
      <c r="J255" s="6">
        <f>RANK(Table1[[#This Row],[Average Percent Increase in Premium from 2023 to 2025]],Table1[Average Percent Increase in Premium from 2023 to 2025])</f>
        <v>406</v>
      </c>
      <c r="K255" s="12">
        <v>4720.7745000000004</v>
      </c>
      <c r="L255" s="5">
        <f>RANK(Table1[[#This Row],[2026 Projected Average Premium]],Table1[2026 Projected Average Premium])</f>
        <v>243</v>
      </c>
      <c r="M255" s="13">
        <v>1791.7745</v>
      </c>
      <c r="N255" s="5">
        <f>RANK(Table1[[#This Row],[Average Increase in Premium from 2023 to 2026]],Table1[Average Increase in Premium from 2023 to 2026])</f>
        <v>251</v>
      </c>
      <c r="O255" s="14">
        <v>0.61173591669511795</v>
      </c>
      <c r="P255" s="6">
        <f>RANK(Table1[[#This Row],[Average Percent Increase in Premium from 2023 to 2026]],Table1[Average Percent Increase in Premium from 2023 to 2026])</f>
        <v>406</v>
      </c>
      <c r="Q255" s="18">
        <v>290327</v>
      </c>
      <c r="R255" s="6">
        <v>44</v>
      </c>
      <c r="S255" s="20">
        <v>1.46488270122999E-2</v>
      </c>
      <c r="T255" s="6">
        <v>1038</v>
      </c>
      <c r="U255" s="20">
        <v>1.6260197983652899E-2</v>
      </c>
      <c r="V255" s="6">
        <v>1038</v>
      </c>
    </row>
    <row r="256" spans="1:22" x14ac:dyDescent="0.2">
      <c r="A256" s="4" t="s">
        <v>5</v>
      </c>
      <c r="B256" s="5">
        <v>95338</v>
      </c>
      <c r="C256" s="10">
        <v>657</v>
      </c>
      <c r="D256" s="6">
        <f>RANK(Table1[[#This Row],[Number of Policies Impacted in Zip Code]],Table1[Number of Policies Impacted in Zip Code])</f>
        <v>752</v>
      </c>
      <c r="E256" s="12">
        <v>4223.7</v>
      </c>
      <c r="F256" s="5">
        <f>RANK(Table1[[#This Row],[2025 Approved Average Premium]],Table1[2025 Approved Average Premium])</f>
        <v>246</v>
      </c>
      <c r="G256" s="13">
        <v>1321.7</v>
      </c>
      <c r="H256" s="5">
        <f>RANK(Table1[[#This Row],[Average Increase in Premium from 2023 to 2025]],Table1[Average Increase in Premium from 2023 to 2025])</f>
        <v>255</v>
      </c>
      <c r="I256" s="14">
        <v>0.455444521019986</v>
      </c>
      <c r="J256" s="6">
        <f>RANK(Table1[[#This Row],[Average Percent Increase in Premium from 2023 to 2025]],Table1[Average Percent Increase in Premium from 2023 to 2025])</f>
        <v>397</v>
      </c>
      <c r="K256" s="12">
        <v>4688.3069999999998</v>
      </c>
      <c r="L256" s="5">
        <f>RANK(Table1[[#This Row],[2026 Projected Average Premium]],Table1[2026 Projected Average Premium])</f>
        <v>246</v>
      </c>
      <c r="M256" s="13">
        <v>1786.307</v>
      </c>
      <c r="N256" s="5">
        <f>RANK(Table1[[#This Row],[Average Increase in Premium from 2023 to 2026]],Table1[Average Increase in Premium from 2023 to 2026])</f>
        <v>254</v>
      </c>
      <c r="O256" s="14">
        <v>0.61554341833218507</v>
      </c>
      <c r="P256" s="6">
        <f>RANK(Table1[[#This Row],[Average Percent Increase in Premium from 2023 to 2026]],Table1[Average Percent Increase in Premium from 2023 to 2026])</f>
        <v>397</v>
      </c>
      <c r="Q256" s="18">
        <v>87807</v>
      </c>
      <c r="R256" s="6">
        <v>1199</v>
      </c>
      <c r="S256" s="20">
        <v>4.8102087532884606E-2</v>
      </c>
      <c r="T256" s="6">
        <v>147</v>
      </c>
      <c r="U256" s="20">
        <v>5.3393317161501905E-2</v>
      </c>
      <c r="V256" s="6">
        <v>147</v>
      </c>
    </row>
    <row r="257" spans="1:22" x14ac:dyDescent="0.2">
      <c r="A257" s="4" t="s">
        <v>4</v>
      </c>
      <c r="B257" s="5">
        <v>95636</v>
      </c>
      <c r="C257" s="10">
        <v>20</v>
      </c>
      <c r="D257" s="6">
        <f>RANK(Table1[[#This Row],[Number of Policies Impacted in Zip Code]],Table1[Number of Policies Impacted in Zip Code])</f>
        <v>1479</v>
      </c>
      <c r="E257" s="12">
        <v>4002.57</v>
      </c>
      <c r="F257" s="5">
        <f>RANK(Table1[[#This Row],[2025 Approved Average Premium]],Table1[2025 Approved Average Premium])</f>
        <v>275</v>
      </c>
      <c r="G257" s="13">
        <v>1321.57</v>
      </c>
      <c r="H257" s="5">
        <f>RANK(Table1[[#This Row],[Average Increase in Premium from 2023 to 2025]],Table1[Average Increase in Premium from 2023 to 2025])</f>
        <v>256</v>
      </c>
      <c r="I257" s="14">
        <v>0.49293920179037698</v>
      </c>
      <c r="J257" s="6">
        <f>RANK(Table1[[#This Row],[Average Percent Increase in Premium from 2023 to 2025]],Table1[Average Percent Increase in Premium from 2023 to 2025])</f>
        <v>304</v>
      </c>
      <c r="K257" s="12">
        <v>4442.8527000000004</v>
      </c>
      <c r="L257" s="5">
        <f>RANK(Table1[[#This Row],[2026 Projected Average Premium]],Table1[2026 Projected Average Premium])</f>
        <v>275</v>
      </c>
      <c r="M257" s="13">
        <v>1761.8526999999999</v>
      </c>
      <c r="N257" s="5">
        <f>RANK(Table1[[#This Row],[Average Increase in Premium from 2023 to 2026]],Table1[Average Increase in Premium from 2023 to 2026])</f>
        <v>260</v>
      </c>
      <c r="O257" s="14">
        <v>0.65716251398731795</v>
      </c>
      <c r="P257" s="6">
        <f>RANK(Table1[[#This Row],[Average Percent Increase in Premium from 2023 to 2026]],Table1[Average Percent Increase in Premium from 2023 to 2026])</f>
        <v>304</v>
      </c>
      <c r="Q257" s="18">
        <v>109592</v>
      </c>
      <c r="R257" s="6">
        <v>875</v>
      </c>
      <c r="S257" s="20">
        <v>3.6522465143441096E-2</v>
      </c>
      <c r="T257" s="6">
        <v>250</v>
      </c>
      <c r="U257" s="20">
        <v>4.0539936309219697E-2</v>
      </c>
      <c r="V257" s="6">
        <v>250</v>
      </c>
    </row>
    <row r="258" spans="1:22" x14ac:dyDescent="0.2">
      <c r="A258" s="4" t="s">
        <v>0</v>
      </c>
      <c r="B258" s="5">
        <v>91040</v>
      </c>
      <c r="C258" s="10">
        <v>1246</v>
      </c>
      <c r="D258" s="6">
        <f>RANK(Table1[[#This Row],[Number of Policies Impacted in Zip Code]],Table1[Number of Policies Impacted in Zip Code])</f>
        <v>390</v>
      </c>
      <c r="E258" s="12">
        <v>3485.43</v>
      </c>
      <c r="F258" s="5">
        <f>RANK(Table1[[#This Row],[2025 Approved Average Premium]],Table1[2025 Approved Average Premium])</f>
        <v>375</v>
      </c>
      <c r="G258" s="13">
        <v>1317.43</v>
      </c>
      <c r="H258" s="5">
        <f>RANK(Table1[[#This Row],[Average Increase in Premium from 2023 to 2025]],Table1[Average Increase in Premium from 2023 to 2025])</f>
        <v>257</v>
      </c>
      <c r="I258" s="14">
        <v>0.60767066420664195</v>
      </c>
      <c r="J258" s="6">
        <f>RANK(Table1[[#This Row],[Average Percent Increase in Premium from 2023 to 2025]],Table1[Average Percent Increase in Premium from 2023 to 2025])</f>
        <v>128</v>
      </c>
      <c r="K258" s="12">
        <v>3868.8272999999999</v>
      </c>
      <c r="L258" s="5">
        <f>RANK(Table1[[#This Row],[2026 Projected Average Premium]],Table1[2026 Projected Average Premium])</f>
        <v>375</v>
      </c>
      <c r="M258" s="13">
        <v>1700.8272999999999</v>
      </c>
      <c r="N258" s="5">
        <f>RANK(Table1[[#This Row],[Average Increase in Premium from 2023 to 2026]],Table1[Average Increase in Premium from 2023 to 2026])</f>
        <v>274</v>
      </c>
      <c r="O258" s="14">
        <v>0.78451443726937298</v>
      </c>
      <c r="P258" s="6">
        <f>RANK(Table1[[#This Row],[Average Percent Increase in Premium from 2023 to 2026]],Table1[Average Percent Increase in Premium from 2023 to 2026])</f>
        <v>128</v>
      </c>
      <c r="Q258" s="18">
        <v>128971</v>
      </c>
      <c r="R258" s="6">
        <v>633</v>
      </c>
      <c r="S258" s="20">
        <v>2.7024912577245999E-2</v>
      </c>
      <c r="T258" s="6">
        <v>402</v>
      </c>
      <c r="U258" s="20">
        <v>2.9997652960743099E-2</v>
      </c>
      <c r="V258" s="6">
        <v>402</v>
      </c>
    </row>
    <row r="259" spans="1:22" x14ac:dyDescent="0.2">
      <c r="A259" s="4" t="s">
        <v>10</v>
      </c>
      <c r="B259" s="5">
        <v>95465</v>
      </c>
      <c r="C259" s="10">
        <v>155</v>
      </c>
      <c r="D259" s="6">
        <f>RANK(Table1[[#This Row],[Number of Policies Impacted in Zip Code]],Table1[Number of Policies Impacted in Zip Code])</f>
        <v>1149</v>
      </c>
      <c r="E259" s="12">
        <v>4178.07</v>
      </c>
      <c r="F259" s="5">
        <f>RANK(Table1[[#This Row],[2025 Approved Average Premium]],Table1[2025 Approved Average Premium])</f>
        <v>254</v>
      </c>
      <c r="G259" s="13">
        <v>1312.07</v>
      </c>
      <c r="H259" s="5">
        <f>RANK(Table1[[#This Row],[Average Increase in Premium from 2023 to 2025]],Table1[Average Increase in Premium from 2023 to 2025])</f>
        <v>258</v>
      </c>
      <c r="I259" s="14">
        <v>0.45780530355896704</v>
      </c>
      <c r="J259" s="6">
        <f>RANK(Table1[[#This Row],[Average Percent Increase in Premium from 2023 to 2025]],Table1[Average Percent Increase in Premium from 2023 to 2025])</f>
        <v>386</v>
      </c>
      <c r="K259" s="12">
        <v>4637.6576999999997</v>
      </c>
      <c r="L259" s="5">
        <f>RANK(Table1[[#This Row],[2026 Projected Average Premium]],Table1[2026 Projected Average Premium])</f>
        <v>254</v>
      </c>
      <c r="M259" s="13">
        <v>1771.6577</v>
      </c>
      <c r="N259" s="5">
        <f>RANK(Table1[[#This Row],[Average Increase in Premium from 2023 to 2026]],Table1[Average Increase in Premium from 2023 to 2026])</f>
        <v>259</v>
      </c>
      <c r="O259" s="14">
        <v>0.61816388695045399</v>
      </c>
      <c r="P259" s="6">
        <f>RANK(Table1[[#This Row],[Average Percent Increase in Premium from 2023 to 2026]],Table1[Average Percent Increase in Premium from 2023 to 2026])</f>
        <v>386</v>
      </c>
      <c r="Q259" s="18">
        <v>155357</v>
      </c>
      <c r="R259" s="6">
        <v>405</v>
      </c>
      <c r="S259" s="20">
        <v>2.6893348867447198E-2</v>
      </c>
      <c r="T259" s="6">
        <v>405</v>
      </c>
      <c r="U259" s="20">
        <v>2.9851617242866401E-2</v>
      </c>
      <c r="V259" s="6">
        <v>405</v>
      </c>
    </row>
    <row r="260" spans="1:22" x14ac:dyDescent="0.2">
      <c r="A260" s="4" t="s">
        <v>10</v>
      </c>
      <c r="B260" s="5">
        <v>94574</v>
      </c>
      <c r="C260" s="10">
        <v>378</v>
      </c>
      <c r="D260" s="6">
        <f>RANK(Table1[[#This Row],[Number of Policies Impacted in Zip Code]],Table1[Number of Policies Impacted in Zip Code])</f>
        <v>957</v>
      </c>
      <c r="E260" s="12">
        <v>4800.51</v>
      </c>
      <c r="F260" s="5">
        <f>RANK(Table1[[#This Row],[2025 Approved Average Premium]],Table1[2025 Approved Average Premium])</f>
        <v>174</v>
      </c>
      <c r="G260" s="13">
        <v>1311.51</v>
      </c>
      <c r="H260" s="5">
        <f>RANK(Table1[[#This Row],[Average Increase in Premium from 2023 to 2025]],Table1[Average Increase in Premium from 2023 to 2025])</f>
        <v>259</v>
      </c>
      <c r="I260" s="14">
        <v>0.37589853826311198</v>
      </c>
      <c r="J260" s="6">
        <f>RANK(Table1[[#This Row],[Average Percent Increase in Premium from 2023 to 2025]],Table1[Average Percent Increase in Premium from 2023 to 2025])</f>
        <v>835</v>
      </c>
      <c r="K260" s="12">
        <v>5328.5661</v>
      </c>
      <c r="L260" s="5">
        <f>RANK(Table1[[#This Row],[2026 Projected Average Premium]],Table1[2026 Projected Average Premium])</f>
        <v>174</v>
      </c>
      <c r="M260" s="13">
        <v>1839.5661</v>
      </c>
      <c r="N260" s="5">
        <f>RANK(Table1[[#This Row],[Average Increase in Premium from 2023 to 2026]],Table1[Average Increase in Premium from 2023 to 2026])</f>
        <v>239</v>
      </c>
      <c r="O260" s="14">
        <v>0.52724737747205497</v>
      </c>
      <c r="P260" s="6">
        <f>RANK(Table1[[#This Row],[Average Percent Increase in Premium from 2023 to 2026]],Table1[Average Percent Increase in Premium from 2023 to 2026])</f>
        <v>835</v>
      </c>
      <c r="Q260" s="18">
        <v>243572</v>
      </c>
      <c r="R260" s="6">
        <v>95</v>
      </c>
      <c r="S260" s="20">
        <v>1.97087924720411E-2</v>
      </c>
      <c r="T260" s="6">
        <v>642</v>
      </c>
      <c r="U260" s="20">
        <v>2.1876759643965599E-2</v>
      </c>
      <c r="V260" s="6">
        <v>642</v>
      </c>
    </row>
    <row r="261" spans="1:22" x14ac:dyDescent="0.2">
      <c r="A261" s="4" t="s">
        <v>32</v>
      </c>
      <c r="B261" s="5">
        <v>93675</v>
      </c>
      <c r="C261" s="10">
        <v>172</v>
      </c>
      <c r="D261" s="6">
        <f>RANK(Table1[[#This Row],[Number of Policies Impacted in Zip Code]],Table1[Number of Policies Impacted in Zip Code])</f>
        <v>1126</v>
      </c>
      <c r="E261" s="12">
        <v>4092.66</v>
      </c>
      <c r="F261" s="5">
        <f>RANK(Table1[[#This Row],[2025 Approved Average Premium]],Table1[2025 Approved Average Premium])</f>
        <v>265</v>
      </c>
      <c r="G261" s="13">
        <v>1307.6600000000001</v>
      </c>
      <c r="H261" s="5">
        <f>RANK(Table1[[#This Row],[Average Increase in Premium from 2023 to 2025]],Table1[Average Increase in Premium from 2023 to 2025])</f>
        <v>260</v>
      </c>
      <c r="I261" s="14">
        <v>0.46953680430879702</v>
      </c>
      <c r="J261" s="6">
        <f>RANK(Table1[[#This Row],[Average Percent Increase in Premium from 2023 to 2025]],Table1[Average Percent Increase in Premium from 2023 to 2025])</f>
        <v>359</v>
      </c>
      <c r="K261" s="12">
        <v>4542.8526000000002</v>
      </c>
      <c r="L261" s="5">
        <f>RANK(Table1[[#This Row],[2026 Projected Average Premium]],Table1[2026 Projected Average Premium])</f>
        <v>265</v>
      </c>
      <c r="M261" s="13">
        <v>1757.8525999999999</v>
      </c>
      <c r="N261" s="5">
        <f>RANK(Table1[[#This Row],[Average Increase in Premium from 2023 to 2026]],Table1[Average Increase in Premium from 2023 to 2026])</f>
        <v>261</v>
      </c>
      <c r="O261" s="14">
        <v>0.63118585278276496</v>
      </c>
      <c r="P261" s="6">
        <f>RANK(Table1[[#This Row],[Average Percent Increase in Premium from 2023 to 2026]],Table1[Average Percent Increase in Premium from 2023 to 2026])</f>
        <v>359</v>
      </c>
      <c r="Q261" s="18">
        <v>111033</v>
      </c>
      <c r="R261" s="6">
        <v>855</v>
      </c>
      <c r="S261" s="20">
        <v>3.6859852476290797E-2</v>
      </c>
      <c r="T261" s="6">
        <v>245</v>
      </c>
      <c r="U261" s="20">
        <v>4.0914436248682795E-2</v>
      </c>
      <c r="V261" s="6">
        <v>245</v>
      </c>
    </row>
    <row r="262" spans="1:22" x14ac:dyDescent="0.2">
      <c r="A262" s="4" t="s">
        <v>33</v>
      </c>
      <c r="B262" s="5">
        <v>93529</v>
      </c>
      <c r="C262" s="10">
        <v>174</v>
      </c>
      <c r="D262" s="6">
        <f>RANK(Table1[[#This Row],[Number of Policies Impacted in Zip Code]],Table1[Number of Policies Impacted in Zip Code])</f>
        <v>1121</v>
      </c>
      <c r="E262" s="12">
        <v>3766.23</v>
      </c>
      <c r="F262" s="5">
        <f>RANK(Table1[[#This Row],[2025 Approved Average Premium]],Table1[2025 Approved Average Premium])</f>
        <v>316</v>
      </c>
      <c r="G262" s="13">
        <v>1303.23</v>
      </c>
      <c r="H262" s="5">
        <f>RANK(Table1[[#This Row],[Average Increase in Premium from 2023 to 2025]],Table1[Average Increase in Premium from 2023 to 2025])</f>
        <v>261</v>
      </c>
      <c r="I262" s="14">
        <v>0.52912302070645501</v>
      </c>
      <c r="J262" s="6">
        <f>RANK(Table1[[#This Row],[Average Percent Increase in Premium from 2023 to 2025]],Table1[Average Percent Increase in Premium from 2023 to 2025])</f>
        <v>234</v>
      </c>
      <c r="K262" s="12">
        <v>4180.5153</v>
      </c>
      <c r="L262" s="5">
        <f>RANK(Table1[[#This Row],[2026 Projected Average Premium]],Table1[2026 Projected Average Premium])</f>
        <v>316</v>
      </c>
      <c r="M262" s="13">
        <v>1717.5153</v>
      </c>
      <c r="N262" s="5">
        <f>RANK(Table1[[#This Row],[Average Increase in Premium from 2023 to 2026]],Table1[Average Increase in Premium from 2023 to 2026])</f>
        <v>270</v>
      </c>
      <c r="O262" s="14">
        <v>0.69732655298416601</v>
      </c>
      <c r="P262" s="6">
        <f>RANK(Table1[[#This Row],[Average Percent Increase in Premium from 2023 to 2026]],Table1[Average Percent Increase in Premium from 2023 to 2026])</f>
        <v>234</v>
      </c>
      <c r="Q262" s="18">
        <v>68866</v>
      </c>
      <c r="R262" s="6">
        <v>1437</v>
      </c>
      <c r="S262" s="20">
        <v>5.4689251590044403E-2</v>
      </c>
      <c r="T262" s="6">
        <v>106</v>
      </c>
      <c r="U262" s="20">
        <v>6.0705069264949299E-2</v>
      </c>
      <c r="V262" s="6">
        <v>106</v>
      </c>
    </row>
    <row r="263" spans="1:22" x14ac:dyDescent="0.2">
      <c r="A263" s="4" t="s">
        <v>43</v>
      </c>
      <c r="B263" s="5">
        <v>94123</v>
      </c>
      <c r="C263" s="10">
        <v>456</v>
      </c>
      <c r="D263" s="6">
        <f>RANK(Table1[[#This Row],[Number of Policies Impacted in Zip Code]],Table1[Number of Policies Impacted in Zip Code])</f>
        <v>905</v>
      </c>
      <c r="E263" s="12">
        <v>4874.22</v>
      </c>
      <c r="F263" s="5">
        <f>RANK(Table1[[#This Row],[2025 Approved Average Premium]],Table1[2025 Approved Average Premium])</f>
        <v>170</v>
      </c>
      <c r="G263" s="13">
        <v>1298.22</v>
      </c>
      <c r="H263" s="5">
        <f>RANK(Table1[[#This Row],[Average Increase in Premium from 2023 to 2025]],Table1[Average Increase in Premium from 2023 to 2025])</f>
        <v>262</v>
      </c>
      <c r="I263" s="14">
        <v>0.36303691275167799</v>
      </c>
      <c r="J263" s="6">
        <f>RANK(Table1[[#This Row],[Average Percent Increase in Premium from 2023 to 2025]],Table1[Average Percent Increase in Premium from 2023 to 2025])</f>
        <v>938</v>
      </c>
      <c r="K263" s="12">
        <v>5410.3842000000004</v>
      </c>
      <c r="L263" s="5">
        <f>RANK(Table1[[#This Row],[2026 Projected Average Premium]],Table1[2026 Projected Average Premium])</f>
        <v>170</v>
      </c>
      <c r="M263" s="13">
        <v>1834.3842</v>
      </c>
      <c r="N263" s="5">
        <f>RANK(Table1[[#This Row],[Average Increase in Premium from 2023 to 2026]],Table1[Average Increase in Premium from 2023 to 2026])</f>
        <v>243</v>
      </c>
      <c r="O263" s="14">
        <v>0.51297097315436202</v>
      </c>
      <c r="P263" s="6">
        <f>RANK(Table1[[#This Row],[Average Percent Increase in Premium from 2023 to 2026]],Table1[Average Percent Increase in Premium from 2023 to 2026])</f>
        <v>938</v>
      </c>
      <c r="Q263" s="18">
        <v>312481</v>
      </c>
      <c r="R263" s="6">
        <v>30</v>
      </c>
      <c r="S263" s="20">
        <v>1.55984523859051E-2</v>
      </c>
      <c r="T263" s="6">
        <v>939</v>
      </c>
      <c r="U263" s="20">
        <v>1.73142821483546E-2</v>
      </c>
      <c r="V263" s="6">
        <v>939</v>
      </c>
    </row>
    <row r="264" spans="1:22" x14ac:dyDescent="0.2">
      <c r="A264" s="4" t="s">
        <v>8</v>
      </c>
      <c r="B264" s="5">
        <v>91377</v>
      </c>
      <c r="C264" s="10">
        <v>824</v>
      </c>
      <c r="D264" s="6">
        <f>RANK(Table1[[#This Row],[Number of Policies Impacted in Zip Code]],Table1[Number of Policies Impacted in Zip Code])</f>
        <v>652</v>
      </c>
      <c r="E264" s="12">
        <v>3961.62</v>
      </c>
      <c r="F264" s="5">
        <f>RANK(Table1[[#This Row],[2025 Approved Average Premium]],Table1[2025 Approved Average Premium])</f>
        <v>281</v>
      </c>
      <c r="G264" s="13">
        <v>1297.6199999999999</v>
      </c>
      <c r="H264" s="5">
        <f>RANK(Table1[[#This Row],[Average Increase in Premium from 2023 to 2025]],Table1[Average Increase in Premium from 2023 to 2025])</f>
        <v>263</v>
      </c>
      <c r="I264" s="14">
        <v>0.48709459459459503</v>
      </c>
      <c r="J264" s="6">
        <f>RANK(Table1[[#This Row],[Average Percent Increase in Premium from 2023 to 2025]],Table1[Average Percent Increase in Premium from 2023 to 2025])</f>
        <v>313</v>
      </c>
      <c r="K264" s="12">
        <v>4397.3981999999996</v>
      </c>
      <c r="L264" s="5">
        <f>RANK(Table1[[#This Row],[2026 Projected Average Premium]],Table1[2026 Projected Average Premium])</f>
        <v>281</v>
      </c>
      <c r="M264" s="13">
        <v>1733.3982000000001</v>
      </c>
      <c r="N264" s="5">
        <f>RANK(Table1[[#This Row],[Average Increase in Premium from 2023 to 2026]],Table1[Average Increase in Premium from 2023 to 2026])</f>
        <v>266</v>
      </c>
      <c r="O264" s="14">
        <v>0.650675</v>
      </c>
      <c r="P264" s="6">
        <f>RANK(Table1[[#This Row],[Average Percent Increase in Premium from 2023 to 2026]],Table1[Average Percent Increase in Premium from 2023 to 2026])</f>
        <v>313</v>
      </c>
      <c r="Q264" s="18">
        <v>216098</v>
      </c>
      <c r="R264" s="6">
        <v>142</v>
      </c>
      <c r="S264" s="20">
        <v>1.8332515803015301E-2</v>
      </c>
      <c r="T264" s="6">
        <v>716</v>
      </c>
      <c r="U264" s="20">
        <v>2.0349092541346998E-2</v>
      </c>
      <c r="V264" s="6">
        <v>716</v>
      </c>
    </row>
    <row r="265" spans="1:22" x14ac:dyDescent="0.2">
      <c r="A265" s="4" t="s">
        <v>1</v>
      </c>
      <c r="B265" s="5">
        <v>92003</v>
      </c>
      <c r="C265" s="10">
        <v>160</v>
      </c>
      <c r="D265" s="6">
        <f>RANK(Table1[[#This Row],[Number of Policies Impacted in Zip Code]],Table1[Number of Policies Impacted in Zip Code])</f>
        <v>1141</v>
      </c>
      <c r="E265" s="12">
        <v>5029.83</v>
      </c>
      <c r="F265" s="5">
        <f>RANK(Table1[[#This Row],[2025 Approved Average Premium]],Table1[2025 Approved Average Premium])</f>
        <v>155</v>
      </c>
      <c r="G265" s="13">
        <v>1294.83</v>
      </c>
      <c r="H265" s="5">
        <f>RANK(Table1[[#This Row],[Average Increase in Premium from 2023 to 2025]],Table1[Average Increase in Premium from 2023 to 2025])</f>
        <v>264</v>
      </c>
      <c r="I265" s="14">
        <v>0.34667469879518104</v>
      </c>
      <c r="J265" s="6">
        <f>RANK(Table1[[#This Row],[Average Percent Increase in Premium from 2023 to 2025]],Table1[Average Percent Increase in Premium from 2023 to 2025])</f>
        <v>1094</v>
      </c>
      <c r="K265" s="12">
        <v>5583.1112999999996</v>
      </c>
      <c r="L265" s="5">
        <f>RANK(Table1[[#This Row],[2026 Projected Average Premium]],Table1[2026 Projected Average Premium])</f>
        <v>155</v>
      </c>
      <c r="M265" s="13">
        <v>1848.1113</v>
      </c>
      <c r="N265" s="5">
        <f>RANK(Table1[[#This Row],[Average Increase in Premium from 2023 to 2026]],Table1[Average Increase in Premium from 2023 to 2026])</f>
        <v>234</v>
      </c>
      <c r="O265" s="14">
        <v>0.49480891566265101</v>
      </c>
      <c r="P265" s="6">
        <f>RANK(Table1[[#This Row],[Average Percent Increase in Premium from 2023 to 2026]],Table1[Average Percent Increase in Premium from 2023 to 2026])</f>
        <v>1094</v>
      </c>
      <c r="Q265" s="18">
        <v>158187</v>
      </c>
      <c r="R265" s="6">
        <v>378</v>
      </c>
      <c r="S265" s="20">
        <v>3.1796734244912701E-2</v>
      </c>
      <c r="T265" s="6">
        <v>319</v>
      </c>
      <c r="U265" s="20">
        <v>3.5294375011853098E-2</v>
      </c>
      <c r="V265" s="6">
        <v>319</v>
      </c>
    </row>
    <row r="266" spans="1:22" x14ac:dyDescent="0.2">
      <c r="A266" s="4" t="s">
        <v>15</v>
      </c>
      <c r="B266" s="5">
        <v>96040</v>
      </c>
      <c r="C266" s="10">
        <v>25</v>
      </c>
      <c r="D266" s="6">
        <f>RANK(Table1[[#This Row],[Number of Policies Impacted in Zip Code]],Table1[Number of Policies Impacted in Zip Code])</f>
        <v>1459</v>
      </c>
      <c r="E266" s="12">
        <v>3576.69</v>
      </c>
      <c r="F266" s="5">
        <f>RANK(Table1[[#This Row],[2025 Approved Average Premium]],Table1[2025 Approved Average Premium])</f>
        <v>353</v>
      </c>
      <c r="G266" s="13">
        <v>1293.69</v>
      </c>
      <c r="H266" s="5">
        <f>RANK(Table1[[#This Row],[Average Increase in Premium from 2023 to 2025]],Table1[Average Increase in Premium from 2023 to 2025])</f>
        <v>265</v>
      </c>
      <c r="I266" s="14">
        <v>0.56666228646517702</v>
      </c>
      <c r="J266" s="6">
        <f>RANK(Table1[[#This Row],[Average Percent Increase in Premium from 2023 to 2025]],Table1[Average Percent Increase in Premium from 2023 to 2025])</f>
        <v>173</v>
      </c>
      <c r="K266" s="12">
        <v>3970.1259</v>
      </c>
      <c r="L266" s="5">
        <f>RANK(Table1[[#This Row],[2026 Projected Average Premium]],Table1[2026 Projected Average Premium])</f>
        <v>353</v>
      </c>
      <c r="M266" s="13">
        <v>1687.1259</v>
      </c>
      <c r="N266" s="5">
        <f>RANK(Table1[[#This Row],[Average Increase in Premium from 2023 to 2026]],Table1[Average Increase in Premium from 2023 to 2026])</f>
        <v>280</v>
      </c>
      <c r="O266" s="14">
        <v>0.73899513797634697</v>
      </c>
      <c r="P266" s="6">
        <f>RANK(Table1[[#This Row],[Average Percent Increase in Premium from 2023 to 2026]],Table1[Average Percent Increase in Premium from 2023 to 2026])</f>
        <v>173</v>
      </c>
      <c r="Q266" s="18">
        <v>102382</v>
      </c>
      <c r="R266" s="6">
        <v>971</v>
      </c>
      <c r="S266" s="20">
        <v>3.4934754156004E-2</v>
      </c>
      <c r="T266" s="6">
        <v>274</v>
      </c>
      <c r="U266" s="20">
        <v>3.8777577113164402E-2</v>
      </c>
      <c r="V266" s="6">
        <v>274</v>
      </c>
    </row>
    <row r="267" spans="1:22" x14ac:dyDescent="0.2">
      <c r="A267" s="4" t="s">
        <v>3</v>
      </c>
      <c r="B267" s="5">
        <v>92399</v>
      </c>
      <c r="C267" s="10">
        <v>2031</v>
      </c>
      <c r="D267" s="6">
        <f>RANK(Table1[[#This Row],[Number of Policies Impacted in Zip Code]],Table1[Number of Policies Impacted in Zip Code])</f>
        <v>101</v>
      </c>
      <c r="E267" s="12">
        <v>3883.23</v>
      </c>
      <c r="F267" s="5">
        <f>RANK(Table1[[#This Row],[2025 Approved Average Premium]],Table1[2025 Approved Average Premium])</f>
        <v>297</v>
      </c>
      <c r="G267" s="13">
        <v>1286.23</v>
      </c>
      <c r="H267" s="5">
        <f>RANK(Table1[[#This Row],[Average Increase in Premium from 2023 to 2025]],Table1[Average Increase in Premium from 2023 to 2025])</f>
        <v>266</v>
      </c>
      <c r="I267" s="14">
        <v>0.49527531767423905</v>
      </c>
      <c r="J267" s="6">
        <f>RANK(Table1[[#This Row],[Average Percent Increase in Premium from 2023 to 2025]],Table1[Average Percent Increase in Premium from 2023 to 2025])</f>
        <v>298</v>
      </c>
      <c r="K267" s="12">
        <v>4310.3852999999999</v>
      </c>
      <c r="L267" s="5">
        <f>RANK(Table1[[#This Row],[2026 Projected Average Premium]],Table1[2026 Projected Average Premium])</f>
        <v>297</v>
      </c>
      <c r="M267" s="13">
        <v>1713.3852999999999</v>
      </c>
      <c r="N267" s="5">
        <f>RANK(Table1[[#This Row],[Average Increase in Premium from 2023 to 2026]],Table1[Average Increase in Premium from 2023 to 2026])</f>
        <v>271</v>
      </c>
      <c r="O267" s="14">
        <v>0.65975560261840593</v>
      </c>
      <c r="P267" s="6">
        <f>RANK(Table1[[#This Row],[Average Percent Increase in Premium from 2023 to 2026]],Table1[Average Percent Increase in Premium from 2023 to 2026])</f>
        <v>298</v>
      </c>
      <c r="Q267" s="18">
        <v>115696</v>
      </c>
      <c r="R267" s="6">
        <v>790</v>
      </c>
      <c r="S267" s="20">
        <v>3.3564081731434096E-2</v>
      </c>
      <c r="T267" s="6">
        <v>292</v>
      </c>
      <c r="U267" s="20">
        <v>3.7256130721891899E-2</v>
      </c>
      <c r="V267" s="6">
        <v>292</v>
      </c>
    </row>
    <row r="268" spans="1:22" x14ac:dyDescent="0.2">
      <c r="A268" s="4" t="s">
        <v>24</v>
      </c>
      <c r="B268" s="5">
        <v>93110</v>
      </c>
      <c r="C268" s="10">
        <v>731</v>
      </c>
      <c r="D268" s="6">
        <f>RANK(Table1[[#This Row],[Number of Policies Impacted in Zip Code]],Table1[Number of Policies Impacted in Zip Code])</f>
        <v>711</v>
      </c>
      <c r="E268" s="12">
        <v>4550.13</v>
      </c>
      <c r="F268" s="5">
        <f>RANK(Table1[[#This Row],[2025 Approved Average Premium]],Table1[2025 Approved Average Premium])</f>
        <v>205</v>
      </c>
      <c r="G268" s="13">
        <v>1282.1300000000001</v>
      </c>
      <c r="H268" s="5">
        <f>RANK(Table1[[#This Row],[Average Increase in Premium from 2023 to 2025]],Table1[Average Increase in Premium from 2023 to 2025])</f>
        <v>267</v>
      </c>
      <c r="I268" s="14">
        <v>0.39232864137086898</v>
      </c>
      <c r="J268" s="6">
        <f>RANK(Table1[[#This Row],[Average Percent Increase in Premium from 2023 to 2025]],Table1[Average Percent Increase in Premium from 2023 to 2025])</f>
        <v>725</v>
      </c>
      <c r="K268" s="12">
        <v>5050.6442999999999</v>
      </c>
      <c r="L268" s="5">
        <f>RANK(Table1[[#This Row],[2026 Projected Average Premium]],Table1[2026 Projected Average Premium])</f>
        <v>205</v>
      </c>
      <c r="M268" s="13">
        <v>1782.6442999999999</v>
      </c>
      <c r="N268" s="5">
        <f>RANK(Table1[[#This Row],[Average Increase in Premium from 2023 to 2026]],Table1[Average Increase in Premium from 2023 to 2026])</f>
        <v>255</v>
      </c>
      <c r="O268" s="14">
        <v>0.54548479192166499</v>
      </c>
      <c r="P268" s="6">
        <f>RANK(Table1[[#This Row],[Average Percent Increase in Premium from 2023 to 2026]],Table1[Average Percent Increase in Premium from 2023 to 2026])</f>
        <v>725</v>
      </c>
      <c r="Q268" s="18">
        <v>168883</v>
      </c>
      <c r="R268" s="6">
        <v>307</v>
      </c>
      <c r="S268" s="20">
        <v>2.69424986529136E-2</v>
      </c>
      <c r="T268" s="6">
        <v>404</v>
      </c>
      <c r="U268" s="20">
        <v>2.9906173504733999E-2</v>
      </c>
      <c r="V268" s="6">
        <v>404</v>
      </c>
    </row>
    <row r="269" spans="1:22" x14ac:dyDescent="0.2">
      <c r="A269" s="4" t="s">
        <v>47</v>
      </c>
      <c r="B269" s="5">
        <v>94027</v>
      </c>
      <c r="C269" s="10">
        <v>542</v>
      </c>
      <c r="D269" s="6">
        <f>RANK(Table1[[#This Row],[Number of Policies Impacted in Zip Code]],Table1[Number of Policies Impacted in Zip Code])</f>
        <v>851</v>
      </c>
      <c r="E269" s="12">
        <v>5550.48</v>
      </c>
      <c r="F269" s="5">
        <f>RANK(Table1[[#This Row],[2025 Approved Average Premium]],Table1[2025 Approved Average Premium])</f>
        <v>121</v>
      </c>
      <c r="G269" s="13">
        <v>1280.48</v>
      </c>
      <c r="H269" s="5">
        <f>RANK(Table1[[#This Row],[Average Increase in Premium from 2023 to 2025]],Table1[Average Increase in Premium from 2023 to 2025])</f>
        <v>268</v>
      </c>
      <c r="I269" s="14">
        <v>0.29987822014051502</v>
      </c>
      <c r="J269" s="6">
        <f>RANK(Table1[[#This Row],[Average Percent Increase in Premium from 2023 to 2025]],Table1[Average Percent Increase in Premium from 2023 to 2025])</f>
        <v>1480</v>
      </c>
      <c r="K269" s="12">
        <v>6161.0328</v>
      </c>
      <c r="L269" s="5">
        <f>RANK(Table1[[#This Row],[2026 Projected Average Premium]],Table1[2026 Projected Average Premium])</f>
        <v>121</v>
      </c>
      <c r="M269" s="13">
        <v>1891.0328</v>
      </c>
      <c r="N269" s="5">
        <f>RANK(Table1[[#This Row],[Average Increase in Premium from 2023 to 2026]],Table1[Average Increase in Premium from 2023 to 2026])</f>
        <v>229</v>
      </c>
      <c r="O269" s="14">
        <v>0.44286482435597202</v>
      </c>
      <c r="P269" s="6">
        <f>RANK(Table1[[#This Row],[Average Percent Increase in Premium from 2023 to 2026]],Table1[Average Percent Increase in Premium from 2023 to 2026])</f>
        <v>1480</v>
      </c>
      <c r="Q269" s="18">
        <v>618416</v>
      </c>
      <c r="R269" s="6">
        <v>1</v>
      </c>
      <c r="S269" s="20">
        <v>8.9753175855734595E-3</v>
      </c>
      <c r="T269" s="6">
        <v>1512</v>
      </c>
      <c r="U269" s="20">
        <v>9.9626025199865496E-3</v>
      </c>
      <c r="V269" s="6">
        <v>1512</v>
      </c>
    </row>
    <row r="270" spans="1:22" x14ac:dyDescent="0.2">
      <c r="A270" s="4" t="s">
        <v>25</v>
      </c>
      <c r="B270" s="5">
        <v>93641</v>
      </c>
      <c r="C270" s="10">
        <v>31</v>
      </c>
      <c r="D270" s="6">
        <f>RANK(Table1[[#This Row],[Number of Policies Impacted in Zip Code]],Table1[Number of Policies Impacted in Zip Code])</f>
        <v>1424</v>
      </c>
      <c r="E270" s="12">
        <v>3783.78</v>
      </c>
      <c r="F270" s="5">
        <f>RANK(Table1[[#This Row],[2025 Approved Average Premium]],Table1[2025 Approved Average Premium])</f>
        <v>311</v>
      </c>
      <c r="G270" s="13">
        <v>1274.78</v>
      </c>
      <c r="H270" s="5">
        <f>RANK(Table1[[#This Row],[Average Increase in Premium from 2023 to 2025]],Table1[Average Increase in Premium from 2023 to 2025])</f>
        <v>269</v>
      </c>
      <c r="I270" s="14">
        <v>0.50808290155440405</v>
      </c>
      <c r="J270" s="6">
        <f>RANK(Table1[[#This Row],[Average Percent Increase in Premium from 2023 to 2025]],Table1[Average Percent Increase in Premium from 2023 to 2025])</f>
        <v>275</v>
      </c>
      <c r="K270" s="12">
        <v>4199.9957999999997</v>
      </c>
      <c r="L270" s="5">
        <f>RANK(Table1[[#This Row],[2026 Projected Average Premium]],Table1[2026 Projected Average Premium])</f>
        <v>311</v>
      </c>
      <c r="M270" s="13">
        <v>1690.9957999999999</v>
      </c>
      <c r="N270" s="5">
        <f>RANK(Table1[[#This Row],[Average Increase in Premium from 2023 to 2026]],Table1[Average Increase in Premium from 2023 to 2026])</f>
        <v>279</v>
      </c>
      <c r="O270" s="14">
        <v>0.67397202072538809</v>
      </c>
      <c r="P270" s="6">
        <f>RANK(Table1[[#This Row],[Average Percent Increase in Premium from 2023 to 2026]],Table1[Average Percent Increase in Premium from 2023 to 2026])</f>
        <v>275</v>
      </c>
      <c r="Q270" s="18">
        <v>40767</v>
      </c>
      <c r="R270" s="6">
        <v>1574</v>
      </c>
      <c r="S270" s="20">
        <v>9.2814776657590692E-2</v>
      </c>
      <c r="T270" s="6">
        <v>21</v>
      </c>
      <c r="U270" s="20">
        <v>0.103024402089926</v>
      </c>
      <c r="V270" s="6">
        <v>21</v>
      </c>
    </row>
    <row r="271" spans="1:22" x14ac:dyDescent="0.2">
      <c r="A271" s="4" t="s">
        <v>32</v>
      </c>
      <c r="B271" s="5">
        <v>93262</v>
      </c>
      <c r="C271" s="10">
        <v>5</v>
      </c>
      <c r="D271" s="6">
        <f>RANK(Table1[[#This Row],[Number of Policies Impacted in Zip Code]],Table1[Number of Policies Impacted in Zip Code])</f>
        <v>1574</v>
      </c>
      <c r="E271" s="12">
        <v>3313.44</v>
      </c>
      <c r="F271" s="5">
        <f>RANK(Table1[[#This Row],[2025 Approved Average Premium]],Table1[2025 Approved Average Premium])</f>
        <v>419</v>
      </c>
      <c r="G271" s="13">
        <v>1274.44</v>
      </c>
      <c r="H271" s="5">
        <f>RANK(Table1[[#This Row],[Average Increase in Premium from 2023 to 2025]],Table1[Average Increase in Premium from 2023 to 2025])</f>
        <v>270</v>
      </c>
      <c r="I271" s="14">
        <v>0.625031878371751</v>
      </c>
      <c r="J271" s="6">
        <f>RANK(Table1[[#This Row],[Average Percent Increase in Premium from 2023 to 2025]],Table1[Average Percent Increase in Premium from 2023 to 2025])</f>
        <v>116</v>
      </c>
      <c r="K271" s="12">
        <v>3677.9184</v>
      </c>
      <c r="L271" s="5">
        <f>RANK(Table1[[#This Row],[2026 Projected Average Premium]],Table1[2026 Projected Average Premium])</f>
        <v>419</v>
      </c>
      <c r="M271" s="13">
        <v>1638.9184</v>
      </c>
      <c r="N271" s="5">
        <f>RANK(Table1[[#This Row],[Average Increase in Premium from 2023 to 2026]],Table1[Average Increase in Premium from 2023 to 2026])</f>
        <v>292</v>
      </c>
      <c r="O271" s="14">
        <v>0.80378538499264396</v>
      </c>
      <c r="P271" s="6">
        <f>RANK(Table1[[#This Row],[Average Percent Increase in Premium from 2023 to 2026]],Table1[Average Percent Increase in Premium from 2023 to 2026])</f>
        <v>116</v>
      </c>
      <c r="Q271" s="18" t="s">
        <v>2</v>
      </c>
      <c r="R271" s="6" t="s">
        <v>2</v>
      </c>
      <c r="S271" s="20" t="s">
        <v>2</v>
      </c>
      <c r="T271" s="6" t="s">
        <v>2</v>
      </c>
      <c r="U271" s="20" t="s">
        <v>2</v>
      </c>
      <c r="V271" s="6" t="s">
        <v>2</v>
      </c>
    </row>
    <row r="272" spans="1:22" x14ac:dyDescent="0.2">
      <c r="A272" s="4" t="s">
        <v>9</v>
      </c>
      <c r="B272" s="5">
        <v>95335</v>
      </c>
      <c r="C272" s="10">
        <v>160</v>
      </c>
      <c r="D272" s="6">
        <f>RANK(Table1[[#This Row],[Number of Policies Impacted in Zip Code]],Table1[Number of Policies Impacted in Zip Code])</f>
        <v>1141</v>
      </c>
      <c r="E272" s="12">
        <v>3829.41</v>
      </c>
      <c r="F272" s="5">
        <f>RANK(Table1[[#This Row],[2025 Approved Average Premium]],Table1[2025 Approved Average Premium])</f>
        <v>303</v>
      </c>
      <c r="G272" s="13">
        <v>1274.4100000000001</v>
      </c>
      <c r="H272" s="5">
        <f>RANK(Table1[[#This Row],[Average Increase in Premium from 2023 to 2025]],Table1[Average Increase in Premium from 2023 to 2025])</f>
        <v>271</v>
      </c>
      <c r="I272" s="14">
        <v>0.49879060665361996</v>
      </c>
      <c r="J272" s="6">
        <f>RANK(Table1[[#This Row],[Average Percent Increase in Premium from 2023 to 2025]],Table1[Average Percent Increase in Premium from 2023 to 2025])</f>
        <v>288</v>
      </c>
      <c r="K272" s="12">
        <v>4250.6450999999997</v>
      </c>
      <c r="L272" s="5">
        <f>RANK(Table1[[#This Row],[2026 Projected Average Premium]],Table1[2026 Projected Average Premium])</f>
        <v>303</v>
      </c>
      <c r="M272" s="13">
        <v>1695.6451</v>
      </c>
      <c r="N272" s="5">
        <f>RANK(Table1[[#This Row],[Average Increase in Premium from 2023 to 2026]],Table1[Average Increase in Premium from 2023 to 2026])</f>
        <v>276</v>
      </c>
      <c r="O272" s="14">
        <v>0.66365757338551901</v>
      </c>
      <c r="P272" s="6">
        <f>RANK(Table1[[#This Row],[Average Percent Increase in Premium from 2023 to 2026]],Table1[Average Percent Increase in Premium from 2023 to 2026])</f>
        <v>288</v>
      </c>
      <c r="Q272" s="18">
        <v>61611</v>
      </c>
      <c r="R272" s="6">
        <v>1492</v>
      </c>
      <c r="S272" s="20">
        <v>6.2154647709013001E-2</v>
      </c>
      <c r="T272" s="6">
        <v>82</v>
      </c>
      <c r="U272" s="20">
        <v>6.8991658957004404E-2</v>
      </c>
      <c r="V272" s="6">
        <v>82</v>
      </c>
    </row>
    <row r="273" spans="1:22" x14ac:dyDescent="0.2">
      <c r="A273" s="4" t="s">
        <v>19</v>
      </c>
      <c r="B273" s="5">
        <v>95701</v>
      </c>
      <c r="C273" s="10">
        <v>75</v>
      </c>
      <c r="D273" s="6">
        <f>RANK(Table1[[#This Row],[Number of Policies Impacted in Zip Code]],Table1[Number of Policies Impacted in Zip Code])</f>
        <v>1290</v>
      </c>
      <c r="E273" s="12">
        <v>4339.53</v>
      </c>
      <c r="F273" s="5">
        <f>RANK(Table1[[#This Row],[2025 Approved Average Premium]],Table1[2025 Approved Average Premium])</f>
        <v>230</v>
      </c>
      <c r="G273" s="13">
        <v>1261.53</v>
      </c>
      <c r="H273" s="5">
        <f>RANK(Table1[[#This Row],[Average Increase in Premium from 2023 to 2025]],Table1[Average Increase in Premium from 2023 to 2025])</f>
        <v>272</v>
      </c>
      <c r="I273" s="14">
        <v>0.40985380116959097</v>
      </c>
      <c r="J273" s="6">
        <f>RANK(Table1[[#This Row],[Average Percent Increase in Premium from 2023 to 2025]],Table1[Average Percent Increase in Premium from 2023 to 2025])</f>
        <v>602</v>
      </c>
      <c r="K273" s="12">
        <v>4816.8783000000003</v>
      </c>
      <c r="L273" s="5">
        <f>RANK(Table1[[#This Row],[2026 Projected Average Premium]],Table1[2026 Projected Average Premium])</f>
        <v>230</v>
      </c>
      <c r="M273" s="13">
        <v>1738.8783000000001</v>
      </c>
      <c r="N273" s="5">
        <f>RANK(Table1[[#This Row],[Average Increase in Premium from 2023 to 2026]],Table1[Average Increase in Premium from 2023 to 2026])</f>
        <v>263</v>
      </c>
      <c r="O273" s="14">
        <v>0.56493771929824599</v>
      </c>
      <c r="P273" s="6">
        <f>RANK(Table1[[#This Row],[Average Percent Increase in Premium from 2023 to 2026]],Table1[Average Percent Increase in Premium from 2023 to 2026])</f>
        <v>602</v>
      </c>
      <c r="Q273" s="18">
        <v>164439</v>
      </c>
      <c r="R273" s="6">
        <v>336</v>
      </c>
      <c r="S273" s="20">
        <v>2.6389907503694399E-2</v>
      </c>
      <c r="T273" s="6">
        <v>418</v>
      </c>
      <c r="U273" s="20">
        <v>2.9292797329100798E-2</v>
      </c>
      <c r="V273" s="6">
        <v>418</v>
      </c>
    </row>
    <row r="274" spans="1:22" x14ac:dyDescent="0.2">
      <c r="A274" s="4" t="s">
        <v>27</v>
      </c>
      <c r="B274" s="5">
        <v>96113</v>
      </c>
      <c r="C274" s="10">
        <v>31</v>
      </c>
      <c r="D274" s="6">
        <f>RANK(Table1[[#This Row],[Number of Policies Impacted in Zip Code]],Table1[Number of Policies Impacted in Zip Code])</f>
        <v>1424</v>
      </c>
      <c r="E274" s="12">
        <v>3529.89</v>
      </c>
      <c r="F274" s="5">
        <f>RANK(Table1[[#This Row],[2025 Approved Average Premium]],Table1[2025 Approved Average Premium])</f>
        <v>363</v>
      </c>
      <c r="G274" s="13">
        <v>1252.8900000000001</v>
      </c>
      <c r="H274" s="5">
        <f>RANK(Table1[[#This Row],[Average Increase in Premium from 2023 to 2025]],Table1[Average Increase in Premium from 2023 to 2025])</f>
        <v>273</v>
      </c>
      <c r="I274" s="14">
        <v>0.55023715415019803</v>
      </c>
      <c r="J274" s="6">
        <f>RANK(Table1[[#This Row],[Average Percent Increase in Premium from 2023 to 2025]],Table1[Average Percent Increase in Premium from 2023 to 2025])</f>
        <v>200</v>
      </c>
      <c r="K274" s="12">
        <v>3918.1779000000001</v>
      </c>
      <c r="L274" s="5">
        <f>RANK(Table1[[#This Row],[2026 Projected Average Premium]],Table1[2026 Projected Average Premium])</f>
        <v>363</v>
      </c>
      <c r="M274" s="13">
        <v>1641.1778999999999</v>
      </c>
      <c r="N274" s="5">
        <f>RANK(Table1[[#This Row],[Average Increase in Premium from 2023 to 2026]],Table1[Average Increase in Premium from 2023 to 2026])</f>
        <v>291</v>
      </c>
      <c r="O274" s="14">
        <v>0.72076324110672008</v>
      </c>
      <c r="P274" s="6">
        <f>RANK(Table1[[#This Row],[Average Percent Increase in Premium from 2023 to 2026]],Table1[Average Percent Increase in Premium from 2023 to 2026])</f>
        <v>200</v>
      </c>
      <c r="Q274" s="18">
        <v>70125</v>
      </c>
      <c r="R274" s="6">
        <v>1423</v>
      </c>
      <c r="S274" s="20">
        <v>5.0337112299465199E-2</v>
      </c>
      <c r="T274" s="6">
        <v>131</v>
      </c>
      <c r="U274" s="20">
        <v>5.5874194652406402E-2</v>
      </c>
      <c r="V274" s="6">
        <v>131</v>
      </c>
    </row>
    <row r="275" spans="1:22" x14ac:dyDescent="0.2">
      <c r="A275" s="4" t="s">
        <v>38</v>
      </c>
      <c r="B275" s="5">
        <v>95984</v>
      </c>
      <c r="C275" s="10">
        <v>2</v>
      </c>
      <c r="D275" s="6">
        <f>RANK(Table1[[#This Row],[Number of Policies Impacted in Zip Code]],Table1[Number of Policies Impacted in Zip Code])</f>
        <v>1598</v>
      </c>
      <c r="E275" s="12">
        <v>3594.24</v>
      </c>
      <c r="F275" s="5">
        <f>RANK(Table1[[#This Row],[2025 Approved Average Premium]],Table1[2025 Approved Average Premium])</f>
        <v>350</v>
      </c>
      <c r="G275" s="13">
        <v>1249.24</v>
      </c>
      <c r="H275" s="5">
        <f>RANK(Table1[[#This Row],[Average Increase in Premium from 2023 to 2025]],Table1[Average Increase in Premium from 2023 to 2025])</f>
        <v>274</v>
      </c>
      <c r="I275" s="14">
        <v>0.53272494669509596</v>
      </c>
      <c r="J275" s="6">
        <f>RANK(Table1[[#This Row],[Average Percent Increase in Premium from 2023 to 2025]],Table1[Average Percent Increase in Premium from 2023 to 2025])</f>
        <v>226</v>
      </c>
      <c r="K275" s="12">
        <v>3989.6064000000001</v>
      </c>
      <c r="L275" s="5">
        <f>RANK(Table1[[#This Row],[2026 Projected Average Premium]],Table1[2026 Projected Average Premium])</f>
        <v>350</v>
      </c>
      <c r="M275" s="13">
        <v>1644.6063999999999</v>
      </c>
      <c r="N275" s="5">
        <f>RANK(Table1[[#This Row],[Average Increase in Premium from 2023 to 2026]],Table1[Average Increase in Premium from 2023 to 2026])</f>
        <v>289</v>
      </c>
      <c r="O275" s="14">
        <v>0.70132469083155702</v>
      </c>
      <c r="P275" s="6">
        <f>RANK(Table1[[#This Row],[Average Percent Increase in Premium from 2023 to 2026]],Table1[Average Percent Increase in Premium from 2023 to 2026])</f>
        <v>226</v>
      </c>
      <c r="Q275" s="18">
        <v>46810</v>
      </c>
      <c r="R275" s="6">
        <v>1564</v>
      </c>
      <c r="S275" s="20">
        <v>7.6783593249305698E-2</v>
      </c>
      <c r="T275" s="6">
        <v>43</v>
      </c>
      <c r="U275" s="20">
        <v>8.5229788506729298E-2</v>
      </c>
      <c r="V275" s="6">
        <v>43</v>
      </c>
    </row>
    <row r="276" spans="1:22" x14ac:dyDescent="0.2">
      <c r="A276" s="4" t="s">
        <v>41</v>
      </c>
      <c r="B276" s="5">
        <v>95066</v>
      </c>
      <c r="C276" s="10">
        <v>1335</v>
      </c>
      <c r="D276" s="6">
        <f>RANK(Table1[[#This Row],[Number of Policies Impacted in Zip Code]],Table1[Number of Policies Impacted in Zip Code])</f>
        <v>343</v>
      </c>
      <c r="E276" s="12">
        <v>3897.27</v>
      </c>
      <c r="F276" s="5">
        <f>RANK(Table1[[#This Row],[2025 Approved Average Premium]],Table1[2025 Approved Average Premium])</f>
        <v>294</v>
      </c>
      <c r="G276" s="13">
        <v>1247.27</v>
      </c>
      <c r="H276" s="5">
        <f>RANK(Table1[[#This Row],[Average Increase in Premium from 2023 to 2025]],Table1[Average Increase in Premium from 2023 to 2025])</f>
        <v>275</v>
      </c>
      <c r="I276" s="14">
        <v>0.47066792452830197</v>
      </c>
      <c r="J276" s="6">
        <f>RANK(Table1[[#This Row],[Average Percent Increase in Premium from 2023 to 2025]],Table1[Average Percent Increase in Premium from 2023 to 2025])</f>
        <v>356</v>
      </c>
      <c r="K276" s="12">
        <v>4325.9696999999996</v>
      </c>
      <c r="L276" s="5">
        <f>RANK(Table1[[#This Row],[2026 Projected Average Premium]],Table1[2026 Projected Average Premium])</f>
        <v>294</v>
      </c>
      <c r="M276" s="13">
        <v>1675.9697000000001</v>
      </c>
      <c r="N276" s="5">
        <f>RANK(Table1[[#This Row],[Average Increase in Premium from 2023 to 2026]],Table1[Average Increase in Premium from 2023 to 2026])</f>
        <v>284</v>
      </c>
      <c r="O276" s="14">
        <v>0.63244139622641493</v>
      </c>
      <c r="P276" s="6">
        <f>RANK(Table1[[#This Row],[Average Percent Increase in Premium from 2023 to 2026]],Table1[Average Percent Increase in Premium from 2023 to 2026])</f>
        <v>356</v>
      </c>
      <c r="Q276" s="18">
        <v>196628</v>
      </c>
      <c r="R276" s="6">
        <v>182</v>
      </c>
      <c r="S276" s="20">
        <v>1.9820524035233999E-2</v>
      </c>
      <c r="T276" s="6">
        <v>640</v>
      </c>
      <c r="U276" s="20">
        <v>2.2000781679109804E-2</v>
      </c>
      <c r="V276" s="6">
        <v>640</v>
      </c>
    </row>
    <row r="277" spans="1:22" x14ac:dyDescent="0.2">
      <c r="A277" s="4" t="s">
        <v>14</v>
      </c>
      <c r="B277" s="5">
        <v>92320</v>
      </c>
      <c r="C277" s="10">
        <v>314</v>
      </c>
      <c r="D277" s="6">
        <f>RANK(Table1[[#This Row],[Number of Policies Impacted in Zip Code]],Table1[Number of Policies Impacted in Zip Code])</f>
        <v>1007</v>
      </c>
      <c r="E277" s="12">
        <v>3652.74</v>
      </c>
      <c r="F277" s="5">
        <f>RANK(Table1[[#This Row],[2025 Approved Average Premium]],Table1[2025 Approved Average Premium])</f>
        <v>337</v>
      </c>
      <c r="G277" s="13">
        <v>1245.74</v>
      </c>
      <c r="H277" s="5">
        <f>RANK(Table1[[#This Row],[Average Increase in Premium from 2023 to 2025]],Table1[Average Increase in Premium from 2023 to 2025])</f>
        <v>276</v>
      </c>
      <c r="I277" s="14">
        <v>0.51754881595346902</v>
      </c>
      <c r="J277" s="6">
        <f>RANK(Table1[[#This Row],[Average Percent Increase in Premium from 2023 to 2025]],Table1[Average Percent Increase in Premium from 2023 to 2025])</f>
        <v>256</v>
      </c>
      <c r="K277" s="12">
        <v>4054.5414000000001</v>
      </c>
      <c r="L277" s="5">
        <f>RANK(Table1[[#This Row],[2026 Projected Average Premium]],Table1[2026 Projected Average Premium])</f>
        <v>337</v>
      </c>
      <c r="M277" s="13">
        <v>1647.5414000000001</v>
      </c>
      <c r="N277" s="5">
        <f>RANK(Table1[[#This Row],[Average Increase in Premium from 2023 to 2026]],Table1[Average Increase in Premium from 2023 to 2026])</f>
        <v>288</v>
      </c>
      <c r="O277" s="14">
        <v>0.68447918570835098</v>
      </c>
      <c r="P277" s="6">
        <f>RANK(Table1[[#This Row],[Average Percent Increase in Premium from 2023 to 2026]],Table1[Average Percent Increase in Premium from 2023 to 2026])</f>
        <v>256</v>
      </c>
      <c r="Q277" s="18">
        <v>106390</v>
      </c>
      <c r="R277" s="6">
        <v>921</v>
      </c>
      <c r="S277" s="20">
        <v>3.4333489989660702E-2</v>
      </c>
      <c r="T277" s="6">
        <v>284</v>
      </c>
      <c r="U277" s="20">
        <v>3.8110173888523405E-2</v>
      </c>
      <c r="V277" s="6">
        <v>284</v>
      </c>
    </row>
    <row r="278" spans="1:22" x14ac:dyDescent="0.2">
      <c r="A278" s="4" t="s">
        <v>6</v>
      </c>
      <c r="B278" s="5">
        <v>93924</v>
      </c>
      <c r="C278" s="10">
        <v>667</v>
      </c>
      <c r="D278" s="6">
        <f>RANK(Table1[[#This Row],[Number of Policies Impacted in Zip Code]],Table1[Number of Policies Impacted in Zip Code])</f>
        <v>744</v>
      </c>
      <c r="E278" s="12">
        <v>4309.1099999999997</v>
      </c>
      <c r="F278" s="5">
        <f>RANK(Table1[[#This Row],[2025 Approved Average Premium]],Table1[2025 Approved Average Premium])</f>
        <v>235</v>
      </c>
      <c r="G278" s="13">
        <v>1245.1099999999999</v>
      </c>
      <c r="H278" s="5">
        <f>RANK(Table1[[#This Row],[Average Increase in Premium from 2023 to 2025]],Table1[Average Increase in Premium from 2023 to 2025])</f>
        <v>277</v>
      </c>
      <c r="I278" s="14">
        <v>0.406367493472585</v>
      </c>
      <c r="J278" s="6">
        <f>RANK(Table1[[#This Row],[Average Percent Increase in Premium from 2023 to 2025]],Table1[Average Percent Increase in Premium from 2023 to 2025])</f>
        <v>622</v>
      </c>
      <c r="K278" s="12">
        <v>4783.1121000000003</v>
      </c>
      <c r="L278" s="5">
        <f>RANK(Table1[[#This Row],[2026 Projected Average Premium]],Table1[2026 Projected Average Premium])</f>
        <v>235</v>
      </c>
      <c r="M278" s="13">
        <v>1719.1121000000001</v>
      </c>
      <c r="N278" s="5">
        <f>RANK(Table1[[#This Row],[Average Increase in Premium from 2023 to 2026]],Table1[Average Increase in Premium from 2023 to 2026])</f>
        <v>269</v>
      </c>
      <c r="O278" s="14">
        <v>0.56106791775456899</v>
      </c>
      <c r="P278" s="6">
        <f>RANK(Table1[[#This Row],[Average Percent Increase in Premium from 2023 to 2026]],Table1[Average Percent Increase in Premium from 2023 to 2026])</f>
        <v>622</v>
      </c>
      <c r="Q278" s="18">
        <v>222077</v>
      </c>
      <c r="R278" s="6">
        <v>130</v>
      </c>
      <c r="S278" s="20">
        <v>1.9403675301809701E-2</v>
      </c>
      <c r="T278" s="6">
        <v>667</v>
      </c>
      <c r="U278" s="20">
        <v>2.15380795850088E-2</v>
      </c>
      <c r="V278" s="6">
        <v>667</v>
      </c>
    </row>
    <row r="279" spans="1:22" x14ac:dyDescent="0.2">
      <c r="A279" s="4" t="s">
        <v>19</v>
      </c>
      <c r="B279" s="5">
        <v>96141</v>
      </c>
      <c r="C279" s="10">
        <v>272</v>
      </c>
      <c r="D279" s="6">
        <f>RANK(Table1[[#This Row],[Number of Policies Impacted in Zip Code]],Table1[Number of Policies Impacted in Zip Code])</f>
        <v>1033</v>
      </c>
      <c r="E279" s="12">
        <v>4585.2299999999996</v>
      </c>
      <c r="F279" s="5">
        <f>RANK(Table1[[#This Row],[2025 Approved Average Premium]],Table1[2025 Approved Average Premium])</f>
        <v>199</v>
      </c>
      <c r="G279" s="13">
        <v>1244.23</v>
      </c>
      <c r="H279" s="5">
        <f>RANK(Table1[[#This Row],[Average Increase in Premium from 2023 to 2025]],Table1[Average Increase in Premium from 2023 to 2025])</f>
        <v>278</v>
      </c>
      <c r="I279" s="14">
        <v>0.37241245136186796</v>
      </c>
      <c r="J279" s="6">
        <f>RANK(Table1[[#This Row],[Average Percent Increase in Premium from 2023 to 2025]],Table1[Average Percent Increase in Premium from 2023 to 2025])</f>
        <v>857</v>
      </c>
      <c r="K279" s="12">
        <v>5089.6053000000002</v>
      </c>
      <c r="L279" s="5">
        <f>RANK(Table1[[#This Row],[2026 Projected Average Premium]],Table1[2026 Projected Average Premium])</f>
        <v>199</v>
      </c>
      <c r="M279" s="13">
        <v>1748.6052999999999</v>
      </c>
      <c r="N279" s="5">
        <f>RANK(Table1[[#This Row],[Average Increase in Premium from 2023 to 2026]],Table1[Average Increase in Premium from 2023 to 2026])</f>
        <v>262</v>
      </c>
      <c r="O279" s="14">
        <v>0.52337782101167296</v>
      </c>
      <c r="P279" s="6">
        <f>RANK(Table1[[#This Row],[Average Percent Increase in Premium from 2023 to 2026]],Table1[Average Percent Increase in Premium from 2023 to 2026])</f>
        <v>857</v>
      </c>
      <c r="Q279" s="18">
        <v>204192</v>
      </c>
      <c r="R279" s="6">
        <v>168</v>
      </c>
      <c r="S279" s="20">
        <v>2.2455483074753202E-2</v>
      </c>
      <c r="T279" s="6">
        <v>532</v>
      </c>
      <c r="U279" s="20">
        <v>2.4925586212975998E-2</v>
      </c>
      <c r="V279" s="6">
        <v>532</v>
      </c>
    </row>
    <row r="280" spans="1:22" x14ac:dyDescent="0.2">
      <c r="A280" s="4" t="s">
        <v>38</v>
      </c>
      <c r="B280" s="5">
        <v>95956</v>
      </c>
      <c r="C280" s="10">
        <v>34</v>
      </c>
      <c r="D280" s="6">
        <f>RANK(Table1[[#This Row],[Number of Policies Impacted in Zip Code]],Table1[Number of Policies Impacted in Zip Code])</f>
        <v>1412</v>
      </c>
      <c r="E280" s="12">
        <v>3775.59</v>
      </c>
      <c r="F280" s="5">
        <f>RANK(Table1[[#This Row],[2025 Approved Average Premium]],Table1[2025 Approved Average Premium])</f>
        <v>314</v>
      </c>
      <c r="G280" s="13">
        <v>1242.5899999999999</v>
      </c>
      <c r="H280" s="5">
        <f>RANK(Table1[[#This Row],[Average Increase in Premium from 2023 to 2025]],Table1[Average Increase in Premium from 2023 to 2025])</f>
        <v>279</v>
      </c>
      <c r="I280" s="14">
        <v>0.49056060007895802</v>
      </c>
      <c r="J280" s="6">
        <f>RANK(Table1[[#This Row],[Average Percent Increase in Premium from 2023 to 2025]],Table1[Average Percent Increase in Premium from 2023 to 2025])</f>
        <v>305</v>
      </c>
      <c r="K280" s="12">
        <v>4190.9049000000005</v>
      </c>
      <c r="L280" s="5">
        <f>RANK(Table1[[#This Row],[2026 Projected Average Premium]],Table1[2026 Projected Average Premium])</f>
        <v>314</v>
      </c>
      <c r="M280" s="13">
        <v>1657.9049</v>
      </c>
      <c r="N280" s="5">
        <f>RANK(Table1[[#This Row],[Average Increase in Premium from 2023 to 2026]],Table1[Average Increase in Premium from 2023 to 2026])</f>
        <v>287</v>
      </c>
      <c r="O280" s="14">
        <v>0.65452226608764308</v>
      </c>
      <c r="P280" s="6">
        <f>RANK(Table1[[#This Row],[Average Percent Increase in Premium from 2023 to 2026]],Table1[Average Percent Increase in Premium from 2023 to 2026])</f>
        <v>305</v>
      </c>
      <c r="Q280" s="18">
        <v>80730</v>
      </c>
      <c r="R280" s="6">
        <v>1307</v>
      </c>
      <c r="S280" s="20">
        <v>4.6768115942029002E-2</v>
      </c>
      <c r="T280" s="6">
        <v>154</v>
      </c>
      <c r="U280" s="20">
        <v>5.1912608695652195E-2</v>
      </c>
      <c r="V280" s="6">
        <v>154</v>
      </c>
    </row>
    <row r="281" spans="1:22" x14ac:dyDescent="0.2">
      <c r="A281" s="4" t="s">
        <v>19</v>
      </c>
      <c r="B281" s="5">
        <v>95602</v>
      </c>
      <c r="C281" s="10">
        <v>1304</v>
      </c>
      <c r="D281" s="6">
        <f>RANK(Table1[[#This Row],[Number of Policies Impacted in Zip Code]],Table1[Number of Policies Impacted in Zip Code])</f>
        <v>360</v>
      </c>
      <c r="E281" s="12">
        <v>4007.25</v>
      </c>
      <c r="F281" s="5">
        <f>RANK(Table1[[#This Row],[2025 Approved Average Premium]],Table1[2025 Approved Average Premium])</f>
        <v>273</v>
      </c>
      <c r="G281" s="13">
        <v>1236.25</v>
      </c>
      <c r="H281" s="5">
        <f>RANK(Table1[[#This Row],[Average Increase in Premium from 2023 to 2025]],Table1[Average Increase in Premium from 2023 to 2025])</f>
        <v>280</v>
      </c>
      <c r="I281" s="14">
        <v>0.44613857813063901</v>
      </c>
      <c r="J281" s="6">
        <f>RANK(Table1[[#This Row],[Average Percent Increase in Premium from 2023 to 2025]],Table1[Average Percent Increase in Premium from 2023 to 2025])</f>
        <v>431</v>
      </c>
      <c r="K281" s="12">
        <v>4448.0474999999997</v>
      </c>
      <c r="L281" s="5">
        <f>RANK(Table1[[#This Row],[2026 Projected Average Premium]],Table1[2026 Projected Average Premium])</f>
        <v>273</v>
      </c>
      <c r="M281" s="13">
        <v>1677.0474999999999</v>
      </c>
      <c r="N281" s="5">
        <f>RANK(Table1[[#This Row],[Average Increase in Premium from 2023 to 2026]],Table1[Average Increase in Premium from 2023 to 2026])</f>
        <v>283</v>
      </c>
      <c r="O281" s="14">
        <v>0.60521382172500904</v>
      </c>
      <c r="P281" s="6">
        <f>RANK(Table1[[#This Row],[Average Percent Increase in Premium from 2023 to 2026]],Table1[Average Percent Increase in Premium from 2023 to 2026])</f>
        <v>431</v>
      </c>
      <c r="Q281" s="18">
        <v>137815</v>
      </c>
      <c r="R281" s="6">
        <v>546</v>
      </c>
      <c r="S281" s="20">
        <v>2.9077023546058102E-2</v>
      </c>
      <c r="T281" s="6">
        <v>370</v>
      </c>
      <c r="U281" s="20">
        <v>3.2275496136124501E-2</v>
      </c>
      <c r="V281" s="6">
        <v>370</v>
      </c>
    </row>
    <row r="282" spans="1:22" x14ac:dyDescent="0.2">
      <c r="A282" s="4" t="s">
        <v>37</v>
      </c>
      <c r="B282" s="5">
        <v>94937</v>
      </c>
      <c r="C282" s="10">
        <v>108</v>
      </c>
      <c r="D282" s="6">
        <f>RANK(Table1[[#This Row],[Number of Policies Impacted in Zip Code]],Table1[Number of Policies Impacted in Zip Code])</f>
        <v>1225</v>
      </c>
      <c r="E282" s="12">
        <v>4144.1400000000003</v>
      </c>
      <c r="F282" s="5">
        <f>RANK(Table1[[#This Row],[2025 Approved Average Premium]],Table1[2025 Approved Average Premium])</f>
        <v>259</v>
      </c>
      <c r="G282" s="13">
        <v>1236.1400000000001</v>
      </c>
      <c r="H282" s="5">
        <f>RANK(Table1[[#This Row],[Average Increase in Premium from 2023 to 2025]],Table1[Average Increase in Premium from 2023 to 2025])</f>
        <v>281</v>
      </c>
      <c r="I282" s="14">
        <v>0.42508253094910597</v>
      </c>
      <c r="J282" s="6">
        <f>RANK(Table1[[#This Row],[Average Percent Increase in Premium from 2023 to 2025]],Table1[Average Percent Increase in Premium from 2023 to 2025])</f>
        <v>515</v>
      </c>
      <c r="K282" s="12">
        <v>4599.9953999999998</v>
      </c>
      <c r="L282" s="5">
        <f>RANK(Table1[[#This Row],[2026 Projected Average Premium]],Table1[2026 Projected Average Premium])</f>
        <v>259</v>
      </c>
      <c r="M282" s="13">
        <v>1691.9954</v>
      </c>
      <c r="N282" s="5">
        <f>RANK(Table1[[#This Row],[Average Increase in Premium from 2023 to 2026]],Table1[Average Increase in Premium from 2023 to 2026])</f>
        <v>278</v>
      </c>
      <c r="O282" s="14">
        <v>0.58184160935350693</v>
      </c>
      <c r="P282" s="6">
        <f>RANK(Table1[[#This Row],[Average Percent Increase in Premium from 2023 to 2026]],Table1[Average Percent Increase in Premium from 2023 to 2026])</f>
        <v>515</v>
      </c>
      <c r="Q282" s="18">
        <v>171898</v>
      </c>
      <c r="R282" s="6">
        <v>288</v>
      </c>
      <c r="S282" s="20">
        <v>2.41081338933554E-2</v>
      </c>
      <c r="T282" s="6">
        <v>476</v>
      </c>
      <c r="U282" s="20">
        <v>2.6760028621624399E-2</v>
      </c>
      <c r="V282" s="6">
        <v>476</v>
      </c>
    </row>
    <row r="283" spans="1:22" x14ac:dyDescent="0.2">
      <c r="A283" s="4" t="s">
        <v>43</v>
      </c>
      <c r="B283" s="5">
        <v>94109</v>
      </c>
      <c r="C283" s="10">
        <v>145</v>
      </c>
      <c r="D283" s="6">
        <f>RANK(Table1[[#This Row],[Number of Policies Impacted in Zip Code]],Table1[Number of Policies Impacted in Zip Code])</f>
        <v>1168</v>
      </c>
      <c r="E283" s="12">
        <v>4593.42</v>
      </c>
      <c r="F283" s="5">
        <f>RANK(Table1[[#This Row],[2025 Approved Average Premium]],Table1[2025 Approved Average Premium])</f>
        <v>197</v>
      </c>
      <c r="G283" s="13">
        <v>1226.42</v>
      </c>
      <c r="H283" s="5">
        <f>RANK(Table1[[#This Row],[Average Increase in Premium from 2023 to 2025]],Table1[Average Increase in Premium from 2023 to 2025])</f>
        <v>282</v>
      </c>
      <c r="I283" s="14">
        <v>0.36424710424710399</v>
      </c>
      <c r="J283" s="6">
        <f>RANK(Table1[[#This Row],[Average Percent Increase in Premium from 2023 to 2025]],Table1[Average Percent Increase in Premium from 2023 to 2025])</f>
        <v>922</v>
      </c>
      <c r="K283" s="12">
        <v>5098.6962000000003</v>
      </c>
      <c r="L283" s="5">
        <f>RANK(Table1[[#This Row],[2026 Projected Average Premium]],Table1[2026 Projected Average Premium])</f>
        <v>197</v>
      </c>
      <c r="M283" s="13">
        <v>1731.6962000000001</v>
      </c>
      <c r="N283" s="5">
        <f>RANK(Table1[[#This Row],[Average Increase in Premium from 2023 to 2026]],Table1[Average Increase in Premium from 2023 to 2026])</f>
        <v>267</v>
      </c>
      <c r="O283" s="14">
        <v>0.51431428571428595</v>
      </c>
      <c r="P283" s="6">
        <f>RANK(Table1[[#This Row],[Average Percent Increase in Premium from 2023 to 2026]],Table1[Average Percent Increase in Premium from 2023 to 2026])</f>
        <v>922</v>
      </c>
      <c r="Q283" s="18">
        <v>173745</v>
      </c>
      <c r="R283" s="6">
        <v>277</v>
      </c>
      <c r="S283" s="20">
        <v>2.6437710437710402E-2</v>
      </c>
      <c r="T283" s="6">
        <v>416</v>
      </c>
      <c r="U283" s="20">
        <v>2.93458585858586E-2</v>
      </c>
      <c r="V283" s="6">
        <v>416</v>
      </c>
    </row>
    <row r="284" spans="1:22" x14ac:dyDescent="0.2">
      <c r="A284" s="4" t="s">
        <v>19</v>
      </c>
      <c r="B284" s="5">
        <v>96143</v>
      </c>
      <c r="C284" s="10">
        <v>178</v>
      </c>
      <c r="D284" s="6">
        <f>RANK(Table1[[#This Row],[Number of Policies Impacted in Zip Code]],Table1[Number of Policies Impacted in Zip Code])</f>
        <v>1116</v>
      </c>
      <c r="E284" s="12">
        <v>4141.8</v>
      </c>
      <c r="F284" s="5">
        <f>RANK(Table1[[#This Row],[2025 Approved Average Premium]],Table1[2025 Approved Average Premium])</f>
        <v>261</v>
      </c>
      <c r="G284" s="13">
        <v>1225.8</v>
      </c>
      <c r="H284" s="5">
        <f>RANK(Table1[[#This Row],[Average Increase in Premium from 2023 to 2025]],Table1[Average Increase in Premium from 2023 to 2025])</f>
        <v>283</v>
      </c>
      <c r="I284" s="14">
        <v>0.42037037037037001</v>
      </c>
      <c r="J284" s="6">
        <f>RANK(Table1[[#This Row],[Average Percent Increase in Premium from 2023 to 2025]],Table1[Average Percent Increase in Premium from 2023 to 2025])</f>
        <v>543</v>
      </c>
      <c r="K284" s="12">
        <v>4597.3980000000001</v>
      </c>
      <c r="L284" s="5">
        <f>RANK(Table1[[#This Row],[2026 Projected Average Premium]],Table1[2026 Projected Average Premium])</f>
        <v>261</v>
      </c>
      <c r="M284" s="13">
        <v>1681.3979999999999</v>
      </c>
      <c r="N284" s="5">
        <f>RANK(Table1[[#This Row],[Average Increase in Premium from 2023 to 2026]],Table1[Average Increase in Premium from 2023 to 2026])</f>
        <v>281</v>
      </c>
      <c r="O284" s="14">
        <v>0.57661111111111196</v>
      </c>
      <c r="P284" s="6">
        <f>RANK(Table1[[#This Row],[Average Percent Increase in Premium from 2023 to 2026]],Table1[Average Percent Increase in Premium from 2023 to 2026])</f>
        <v>543</v>
      </c>
      <c r="Q284" s="18">
        <v>94598</v>
      </c>
      <c r="R284" s="6">
        <v>1090</v>
      </c>
      <c r="S284" s="20">
        <v>4.3783166663142997E-2</v>
      </c>
      <c r="T284" s="6">
        <v>185</v>
      </c>
      <c r="U284" s="20">
        <v>4.8599314996088702E-2</v>
      </c>
      <c r="V284" s="6">
        <v>185</v>
      </c>
    </row>
    <row r="285" spans="1:22" x14ac:dyDescent="0.2">
      <c r="A285" s="4" t="s">
        <v>12</v>
      </c>
      <c r="B285" s="5">
        <v>92807</v>
      </c>
      <c r="C285" s="10">
        <v>1755</v>
      </c>
      <c r="D285" s="6">
        <f>RANK(Table1[[#This Row],[Number of Policies Impacted in Zip Code]],Table1[Number of Policies Impacted in Zip Code])</f>
        <v>163</v>
      </c>
      <c r="E285" s="12">
        <v>3540.42</v>
      </c>
      <c r="F285" s="5">
        <f>RANK(Table1[[#This Row],[2025 Approved Average Premium]],Table1[2025 Approved Average Premium])</f>
        <v>359</v>
      </c>
      <c r="G285" s="13">
        <v>1223.42</v>
      </c>
      <c r="H285" s="5">
        <f>RANK(Table1[[#This Row],[Average Increase in Premium from 2023 to 2025]],Table1[Average Increase in Premium from 2023 to 2025])</f>
        <v>284</v>
      </c>
      <c r="I285" s="14">
        <v>0.52801899007337094</v>
      </c>
      <c r="J285" s="6">
        <f>RANK(Table1[[#This Row],[Average Percent Increase in Premium from 2023 to 2025]],Table1[Average Percent Increase in Premium from 2023 to 2025])</f>
        <v>235</v>
      </c>
      <c r="K285" s="12">
        <v>3929.8661999999999</v>
      </c>
      <c r="L285" s="5">
        <f>RANK(Table1[[#This Row],[2026 Projected Average Premium]],Table1[2026 Projected Average Premium])</f>
        <v>359</v>
      </c>
      <c r="M285" s="13">
        <v>1612.8661999999999</v>
      </c>
      <c r="N285" s="5">
        <f>RANK(Table1[[#This Row],[Average Increase in Premium from 2023 to 2026]],Table1[Average Increase in Premium from 2023 to 2026])</f>
        <v>294</v>
      </c>
      <c r="O285" s="14">
        <v>0.69610107898144191</v>
      </c>
      <c r="P285" s="6">
        <f>RANK(Table1[[#This Row],[Average Percent Increase in Premium from 2023 to 2026]],Table1[Average Percent Increase in Premium from 2023 to 2026])</f>
        <v>235</v>
      </c>
      <c r="Q285" s="18">
        <v>167999</v>
      </c>
      <c r="R285" s="6">
        <v>314</v>
      </c>
      <c r="S285" s="20">
        <v>2.1074054012226302E-2</v>
      </c>
      <c r="T285" s="6">
        <v>586</v>
      </c>
      <c r="U285" s="20">
        <v>2.3392199953571204E-2</v>
      </c>
      <c r="V285" s="6">
        <v>586</v>
      </c>
    </row>
    <row r="286" spans="1:22" x14ac:dyDescent="0.2">
      <c r="A286" s="4" t="s">
        <v>0</v>
      </c>
      <c r="B286" s="5">
        <v>91403</v>
      </c>
      <c r="C286" s="10">
        <v>783</v>
      </c>
      <c r="D286" s="6">
        <f>RANK(Table1[[#This Row],[Number of Policies Impacted in Zip Code]],Table1[Number of Policies Impacted in Zip Code])</f>
        <v>683</v>
      </c>
      <c r="E286" s="12">
        <v>4426.1099999999997</v>
      </c>
      <c r="F286" s="5">
        <f>RANK(Table1[[#This Row],[2025 Approved Average Premium]],Table1[2025 Approved Average Premium])</f>
        <v>216</v>
      </c>
      <c r="G286" s="13">
        <v>1220.1099999999999</v>
      </c>
      <c r="H286" s="5">
        <f>RANK(Table1[[#This Row],[Average Increase in Premium from 2023 to 2025]],Table1[Average Increase in Premium from 2023 to 2025])</f>
        <v>285</v>
      </c>
      <c r="I286" s="14">
        <v>0.38057080474110999</v>
      </c>
      <c r="J286" s="6">
        <f>RANK(Table1[[#This Row],[Average Percent Increase in Premium from 2023 to 2025]],Table1[Average Percent Increase in Premium from 2023 to 2025])</f>
        <v>803</v>
      </c>
      <c r="K286" s="12">
        <v>4912.9821000000002</v>
      </c>
      <c r="L286" s="5">
        <f>RANK(Table1[[#This Row],[2026 Projected Average Premium]],Table1[2026 Projected Average Premium])</f>
        <v>216</v>
      </c>
      <c r="M286" s="13">
        <v>1706.9820999999999</v>
      </c>
      <c r="N286" s="5">
        <f>RANK(Table1[[#This Row],[Average Increase in Premium from 2023 to 2026]],Table1[Average Increase in Premium from 2023 to 2026])</f>
        <v>272</v>
      </c>
      <c r="O286" s="14">
        <v>0.53243359326263306</v>
      </c>
      <c r="P286" s="6">
        <f>RANK(Table1[[#This Row],[Average Percent Increase in Premium from 2023 to 2026]],Table1[Average Percent Increase in Premium from 2023 to 2026])</f>
        <v>803</v>
      </c>
      <c r="Q286" s="18">
        <v>183910</v>
      </c>
      <c r="R286" s="6">
        <v>230</v>
      </c>
      <c r="S286" s="20">
        <v>2.4066717416127502E-2</v>
      </c>
      <c r="T286" s="6">
        <v>477</v>
      </c>
      <c r="U286" s="20">
        <v>2.6714056331901503E-2</v>
      </c>
      <c r="V286" s="6">
        <v>477</v>
      </c>
    </row>
    <row r="287" spans="1:22" x14ac:dyDescent="0.2">
      <c r="A287" s="4" t="s">
        <v>31</v>
      </c>
      <c r="B287" s="5">
        <v>93531</v>
      </c>
      <c r="C287" s="10">
        <v>24</v>
      </c>
      <c r="D287" s="6">
        <f>RANK(Table1[[#This Row],[Number of Policies Impacted in Zip Code]],Table1[Number of Policies Impacted in Zip Code])</f>
        <v>1465</v>
      </c>
      <c r="E287" s="12">
        <v>4368.78</v>
      </c>
      <c r="F287" s="5">
        <f>RANK(Table1[[#This Row],[2025 Approved Average Premium]],Table1[2025 Approved Average Premium])</f>
        <v>226</v>
      </c>
      <c r="G287" s="13">
        <v>1217.78</v>
      </c>
      <c r="H287" s="5">
        <f>RANK(Table1[[#This Row],[Average Increase in Premium from 2023 to 2025]],Table1[Average Increase in Premium from 2023 to 2025])</f>
        <v>286</v>
      </c>
      <c r="I287" s="14">
        <v>0.38647413519517598</v>
      </c>
      <c r="J287" s="6">
        <f>RANK(Table1[[#This Row],[Average Percent Increase in Premium from 2023 to 2025]],Table1[Average Percent Increase in Premium from 2023 to 2025])</f>
        <v>760</v>
      </c>
      <c r="K287" s="12">
        <v>4849.3458000000001</v>
      </c>
      <c r="L287" s="5">
        <f>RANK(Table1[[#This Row],[2026 Projected Average Premium]],Table1[2026 Projected Average Premium])</f>
        <v>226</v>
      </c>
      <c r="M287" s="13">
        <v>1698.3458000000001</v>
      </c>
      <c r="N287" s="5">
        <f>RANK(Table1[[#This Row],[Average Increase in Premium from 2023 to 2026]],Table1[Average Increase in Premium from 2023 to 2026])</f>
        <v>275</v>
      </c>
      <c r="O287" s="14">
        <v>0.538986290066646</v>
      </c>
      <c r="P287" s="6">
        <f>RANK(Table1[[#This Row],[Average Percent Increase in Premium from 2023 to 2026]],Table1[Average Percent Increase in Premium from 2023 to 2026])</f>
        <v>760</v>
      </c>
      <c r="Q287" s="18">
        <v>122447</v>
      </c>
      <c r="R287" s="6">
        <v>709</v>
      </c>
      <c r="S287" s="20">
        <v>3.5678946809640101E-2</v>
      </c>
      <c r="T287" s="6">
        <v>260</v>
      </c>
      <c r="U287" s="20">
        <v>3.9603630958700502E-2</v>
      </c>
      <c r="V287" s="6">
        <v>260</v>
      </c>
    </row>
    <row r="288" spans="1:22" x14ac:dyDescent="0.2">
      <c r="A288" s="4" t="s">
        <v>0</v>
      </c>
      <c r="B288" s="5">
        <v>91325</v>
      </c>
      <c r="C288" s="10">
        <v>910</v>
      </c>
      <c r="D288" s="6">
        <f>RANK(Table1[[#This Row],[Number of Policies Impacted in Zip Code]],Table1[Number of Policies Impacted in Zip Code])</f>
        <v>597</v>
      </c>
      <c r="E288" s="12">
        <v>3404.7</v>
      </c>
      <c r="F288" s="5">
        <f>RANK(Table1[[#This Row],[2025 Approved Average Premium]],Table1[2025 Approved Average Premium])</f>
        <v>398</v>
      </c>
      <c r="G288" s="13">
        <v>1216.7</v>
      </c>
      <c r="H288" s="5">
        <f>RANK(Table1[[#This Row],[Average Increase in Premium from 2023 to 2025]],Table1[Average Increase in Premium from 2023 to 2025])</f>
        <v>287</v>
      </c>
      <c r="I288" s="14">
        <v>0.556078610603291</v>
      </c>
      <c r="J288" s="6">
        <f>RANK(Table1[[#This Row],[Average Percent Increase in Premium from 2023 to 2025]],Table1[Average Percent Increase in Premium from 2023 to 2025])</f>
        <v>194</v>
      </c>
      <c r="K288" s="12">
        <v>3779.2170000000001</v>
      </c>
      <c r="L288" s="5">
        <f>RANK(Table1[[#This Row],[2026 Projected Average Premium]],Table1[2026 Projected Average Premium])</f>
        <v>398</v>
      </c>
      <c r="M288" s="13">
        <v>1591.2170000000001</v>
      </c>
      <c r="N288" s="5">
        <f>RANK(Table1[[#This Row],[Average Increase in Premium from 2023 to 2026]],Table1[Average Increase in Premium from 2023 to 2026])</f>
        <v>299</v>
      </c>
      <c r="O288" s="14">
        <v>0.72724725776965304</v>
      </c>
      <c r="P288" s="6">
        <f>RANK(Table1[[#This Row],[Average Percent Increase in Premium from 2023 to 2026]],Table1[Average Percent Increase in Premium from 2023 to 2026])</f>
        <v>194</v>
      </c>
      <c r="Q288" s="18">
        <v>128276</v>
      </c>
      <c r="R288" s="6">
        <v>640</v>
      </c>
      <c r="S288" s="20">
        <v>2.6541987589260699E-2</v>
      </c>
      <c r="T288" s="6">
        <v>413</v>
      </c>
      <c r="U288" s="20">
        <v>2.9461606224079298E-2</v>
      </c>
      <c r="V288" s="6">
        <v>413</v>
      </c>
    </row>
    <row r="289" spans="1:22" x14ac:dyDescent="0.2">
      <c r="A289" s="4" t="s">
        <v>3</v>
      </c>
      <c r="B289" s="5">
        <v>92223</v>
      </c>
      <c r="C289" s="10">
        <v>1514</v>
      </c>
      <c r="D289" s="6">
        <f>RANK(Table1[[#This Row],[Number of Policies Impacted in Zip Code]],Table1[Number of Policies Impacted in Zip Code])</f>
        <v>261</v>
      </c>
      <c r="E289" s="12">
        <v>3373.11</v>
      </c>
      <c r="F289" s="5">
        <f>RANK(Table1[[#This Row],[2025 Approved Average Premium]],Table1[2025 Approved Average Premium])</f>
        <v>404</v>
      </c>
      <c r="G289" s="13">
        <v>1215.1099999999999</v>
      </c>
      <c r="H289" s="5">
        <f>RANK(Table1[[#This Row],[Average Increase in Premium from 2023 to 2025]],Table1[Average Increase in Premium from 2023 to 2025])</f>
        <v>288</v>
      </c>
      <c r="I289" s="14">
        <v>0.56307228915662599</v>
      </c>
      <c r="J289" s="6">
        <f>RANK(Table1[[#This Row],[Average Percent Increase in Premium from 2023 to 2025]],Table1[Average Percent Increase in Premium from 2023 to 2025])</f>
        <v>177</v>
      </c>
      <c r="K289" s="12">
        <v>3744.1520999999998</v>
      </c>
      <c r="L289" s="5">
        <f>RANK(Table1[[#This Row],[2026 Projected Average Premium]],Table1[2026 Projected Average Premium])</f>
        <v>404</v>
      </c>
      <c r="M289" s="13">
        <v>1586.1521</v>
      </c>
      <c r="N289" s="5">
        <f>RANK(Table1[[#This Row],[Average Increase in Premium from 2023 to 2026]],Table1[Average Increase in Premium from 2023 to 2026])</f>
        <v>302</v>
      </c>
      <c r="O289" s="14">
        <v>0.73501024096385503</v>
      </c>
      <c r="P289" s="6">
        <f>RANK(Table1[[#This Row],[Average Percent Increase in Premium from 2023 to 2026]],Table1[Average Percent Increase in Premium from 2023 to 2026])</f>
        <v>177</v>
      </c>
      <c r="Q289" s="18">
        <v>117123</v>
      </c>
      <c r="R289" s="6">
        <v>767</v>
      </c>
      <c r="S289" s="20">
        <v>2.87997233677416E-2</v>
      </c>
      <c r="T289" s="6">
        <v>378</v>
      </c>
      <c r="U289" s="20">
        <v>3.1967692938193203E-2</v>
      </c>
      <c r="V289" s="6">
        <v>378</v>
      </c>
    </row>
    <row r="290" spans="1:22" x14ac:dyDescent="0.2">
      <c r="A290" s="4" t="s">
        <v>0</v>
      </c>
      <c r="B290" s="5">
        <v>90046</v>
      </c>
      <c r="C290" s="10">
        <v>1149</v>
      </c>
      <c r="D290" s="6">
        <f>RANK(Table1[[#This Row],[Number of Policies Impacted in Zip Code]],Table1[Number of Policies Impacted in Zip Code])</f>
        <v>439</v>
      </c>
      <c r="E290" s="12">
        <v>5238.09</v>
      </c>
      <c r="F290" s="5">
        <f>RANK(Table1[[#This Row],[2025 Approved Average Premium]],Table1[2025 Approved Average Premium])</f>
        <v>140</v>
      </c>
      <c r="G290" s="13">
        <v>1201.0899999999999</v>
      </c>
      <c r="H290" s="5">
        <f>RANK(Table1[[#This Row],[Average Increase in Premium from 2023 to 2025]],Table1[Average Increase in Premium from 2023 to 2025])</f>
        <v>289</v>
      </c>
      <c r="I290" s="14">
        <v>0.29752043596730199</v>
      </c>
      <c r="J290" s="6">
        <f>RANK(Table1[[#This Row],[Average Percent Increase in Premium from 2023 to 2025]],Table1[Average Percent Increase in Premium from 2023 to 2025])</f>
        <v>1487</v>
      </c>
      <c r="K290" s="12">
        <v>5814.2799000000005</v>
      </c>
      <c r="L290" s="5">
        <f>RANK(Table1[[#This Row],[2026 Projected Average Premium]],Table1[2026 Projected Average Premium])</f>
        <v>140</v>
      </c>
      <c r="M290" s="13">
        <v>1777.2799</v>
      </c>
      <c r="N290" s="5">
        <f>RANK(Table1[[#This Row],[Average Increase in Premium from 2023 to 2026]],Table1[Average Increase in Premium from 2023 to 2026])</f>
        <v>256</v>
      </c>
      <c r="O290" s="14">
        <v>0.44024768392370606</v>
      </c>
      <c r="P290" s="6">
        <f>RANK(Table1[[#This Row],[Average Percent Increase in Premium from 2023 to 2026]],Table1[Average Percent Increase in Premium from 2023 to 2026])</f>
        <v>1487</v>
      </c>
      <c r="Q290" s="18">
        <v>149429</v>
      </c>
      <c r="R290" s="6">
        <v>455</v>
      </c>
      <c r="S290" s="20">
        <v>3.5054039041952999E-2</v>
      </c>
      <c r="T290" s="6">
        <v>270</v>
      </c>
      <c r="U290" s="20">
        <v>3.8909983336567901E-2</v>
      </c>
      <c r="V290" s="6">
        <v>270</v>
      </c>
    </row>
    <row r="291" spans="1:22" x14ac:dyDescent="0.2">
      <c r="A291" s="4" t="s">
        <v>15</v>
      </c>
      <c r="B291" s="5">
        <v>96017</v>
      </c>
      <c r="C291" s="10">
        <v>25</v>
      </c>
      <c r="D291" s="6">
        <f>RANK(Table1[[#This Row],[Number of Policies Impacted in Zip Code]],Table1[Number of Policies Impacted in Zip Code])</f>
        <v>1459</v>
      </c>
      <c r="E291" s="12">
        <v>3797.82</v>
      </c>
      <c r="F291" s="5">
        <f>RANK(Table1[[#This Row],[2025 Approved Average Premium]],Table1[2025 Approved Average Premium])</f>
        <v>309</v>
      </c>
      <c r="G291" s="13">
        <v>1194.82</v>
      </c>
      <c r="H291" s="5">
        <f>RANK(Table1[[#This Row],[Average Increase in Premium from 2023 to 2025]],Table1[Average Increase in Premium from 2023 to 2025])</f>
        <v>290</v>
      </c>
      <c r="I291" s="14">
        <v>0.45901651940069099</v>
      </c>
      <c r="J291" s="6">
        <f>RANK(Table1[[#This Row],[Average Percent Increase in Premium from 2023 to 2025]],Table1[Average Percent Increase in Premium from 2023 to 2025])</f>
        <v>380</v>
      </c>
      <c r="K291" s="12">
        <v>4215.5802000000003</v>
      </c>
      <c r="L291" s="5">
        <f>RANK(Table1[[#This Row],[2026 Projected Average Premium]],Table1[2026 Projected Average Premium])</f>
        <v>309</v>
      </c>
      <c r="M291" s="13">
        <v>1612.5802000000001</v>
      </c>
      <c r="N291" s="5">
        <f>RANK(Table1[[#This Row],[Average Increase in Premium from 2023 to 2026]],Table1[Average Increase in Premium from 2023 to 2026])</f>
        <v>295</v>
      </c>
      <c r="O291" s="14">
        <v>0.619508336534768</v>
      </c>
      <c r="P291" s="6">
        <f>RANK(Table1[[#This Row],[Average Percent Increase in Premium from 2023 to 2026]],Table1[Average Percent Increase in Premium from 2023 to 2026])</f>
        <v>380</v>
      </c>
      <c r="Q291" s="18">
        <v>56732</v>
      </c>
      <c r="R291" s="6">
        <v>1529</v>
      </c>
      <c r="S291" s="20">
        <v>6.6943171402383095E-2</v>
      </c>
      <c r="T291" s="6">
        <v>65</v>
      </c>
      <c r="U291" s="20">
        <v>7.4306920256645301E-2</v>
      </c>
      <c r="V291" s="6">
        <v>65</v>
      </c>
    </row>
    <row r="292" spans="1:22" x14ac:dyDescent="0.2">
      <c r="A292" s="4" t="s">
        <v>30</v>
      </c>
      <c r="B292" s="5">
        <v>94507</v>
      </c>
      <c r="C292" s="10">
        <v>1757</v>
      </c>
      <c r="D292" s="6">
        <f>RANK(Table1[[#This Row],[Number of Policies Impacted in Zip Code]],Table1[Number of Policies Impacted in Zip Code])</f>
        <v>162</v>
      </c>
      <c r="E292" s="12">
        <v>4628.5200000000004</v>
      </c>
      <c r="F292" s="5">
        <f>RANK(Table1[[#This Row],[2025 Approved Average Premium]],Table1[2025 Approved Average Premium])</f>
        <v>192</v>
      </c>
      <c r="G292" s="13">
        <v>1194.52</v>
      </c>
      <c r="H292" s="5">
        <f>RANK(Table1[[#This Row],[Average Increase in Premium from 2023 to 2025]],Table1[Average Increase in Premium from 2023 to 2025])</f>
        <v>291</v>
      </c>
      <c r="I292" s="14">
        <v>0.34785090273733205</v>
      </c>
      <c r="J292" s="6">
        <f>RANK(Table1[[#This Row],[Average Percent Increase in Premium from 2023 to 2025]],Table1[Average Percent Increase in Premium from 2023 to 2025])</f>
        <v>1079</v>
      </c>
      <c r="K292" s="12">
        <v>5137.6571999999996</v>
      </c>
      <c r="L292" s="5">
        <f>RANK(Table1[[#This Row],[2026 Projected Average Premium]],Table1[2026 Projected Average Premium])</f>
        <v>192</v>
      </c>
      <c r="M292" s="13">
        <v>1703.6572000000001</v>
      </c>
      <c r="N292" s="5">
        <f>RANK(Table1[[#This Row],[Average Increase in Premium from 2023 to 2026]],Table1[Average Increase in Premium from 2023 to 2026])</f>
        <v>273</v>
      </c>
      <c r="O292" s="14">
        <v>0.49611450203843899</v>
      </c>
      <c r="P292" s="6">
        <f>RANK(Table1[[#This Row],[Average Percent Increase in Premium from 2023 to 2026]],Table1[Average Percent Increase in Premium from 2023 to 2026])</f>
        <v>1079</v>
      </c>
      <c r="Q292" s="18">
        <v>403890</v>
      </c>
      <c r="R292" s="6">
        <v>7</v>
      </c>
      <c r="S292" s="20">
        <v>1.1459852930253301E-2</v>
      </c>
      <c r="T292" s="6">
        <v>1387</v>
      </c>
      <c r="U292" s="20">
        <v>1.27204367525811E-2</v>
      </c>
      <c r="V292" s="6">
        <v>1387</v>
      </c>
    </row>
    <row r="293" spans="1:22" x14ac:dyDescent="0.2">
      <c r="A293" s="4" t="s">
        <v>30</v>
      </c>
      <c r="B293" s="5">
        <v>94563</v>
      </c>
      <c r="C293" s="10">
        <v>2910</v>
      </c>
      <c r="D293" s="6">
        <f>RANK(Table1[[#This Row],[Number of Policies Impacted in Zip Code]],Table1[Number of Policies Impacted in Zip Code])</f>
        <v>15</v>
      </c>
      <c r="E293" s="12">
        <v>4346.55</v>
      </c>
      <c r="F293" s="5">
        <f>RANK(Table1[[#This Row],[2025 Approved Average Premium]],Table1[2025 Approved Average Premium])</f>
        <v>228</v>
      </c>
      <c r="G293" s="13">
        <v>1187.55</v>
      </c>
      <c r="H293" s="5">
        <f>RANK(Table1[[#This Row],[Average Increase in Premium from 2023 to 2025]],Table1[Average Increase in Premium from 2023 to 2025])</f>
        <v>292</v>
      </c>
      <c r="I293" s="14">
        <v>0.375925925925926</v>
      </c>
      <c r="J293" s="6">
        <f>RANK(Table1[[#This Row],[Average Percent Increase in Premium from 2023 to 2025]],Table1[Average Percent Increase in Premium from 2023 to 2025])</f>
        <v>830</v>
      </c>
      <c r="K293" s="12">
        <v>4824.6705000000002</v>
      </c>
      <c r="L293" s="5">
        <f>RANK(Table1[[#This Row],[2026 Projected Average Premium]],Table1[2026 Projected Average Premium])</f>
        <v>228</v>
      </c>
      <c r="M293" s="13">
        <v>1665.6704999999999</v>
      </c>
      <c r="N293" s="5">
        <f>RANK(Table1[[#This Row],[Average Increase in Premium from 2023 to 2026]],Table1[Average Increase in Premium from 2023 to 2026])</f>
        <v>285</v>
      </c>
      <c r="O293" s="14">
        <v>0.52727777777777807</v>
      </c>
      <c r="P293" s="6">
        <f>RANK(Table1[[#This Row],[Average Percent Increase in Premium from 2023 to 2026]],Table1[Average Percent Increase in Premium from 2023 to 2026])</f>
        <v>830</v>
      </c>
      <c r="Q293" s="18">
        <v>370280</v>
      </c>
      <c r="R293" s="6">
        <v>12</v>
      </c>
      <c r="S293" s="20">
        <v>1.17385492060063E-2</v>
      </c>
      <c r="T293" s="6">
        <v>1358</v>
      </c>
      <c r="U293" s="20">
        <v>1.3029789618667E-2</v>
      </c>
      <c r="V293" s="6">
        <v>1358</v>
      </c>
    </row>
    <row r="294" spans="1:22" x14ac:dyDescent="0.2">
      <c r="A294" s="4" t="s">
        <v>12</v>
      </c>
      <c r="B294" s="5">
        <v>92705</v>
      </c>
      <c r="C294" s="10">
        <v>2123</v>
      </c>
      <c r="D294" s="6">
        <f>RANK(Table1[[#This Row],[Number of Policies Impacted in Zip Code]],Table1[Number of Policies Impacted in Zip Code])</f>
        <v>89</v>
      </c>
      <c r="E294" s="12">
        <v>3481.92</v>
      </c>
      <c r="F294" s="5">
        <f>RANK(Table1[[#This Row],[2025 Approved Average Premium]],Table1[2025 Approved Average Premium])</f>
        <v>377</v>
      </c>
      <c r="G294" s="13">
        <v>1183.92</v>
      </c>
      <c r="H294" s="5">
        <f>RANK(Table1[[#This Row],[Average Increase in Premium from 2023 to 2025]],Table1[Average Increase in Premium from 2023 to 2025])</f>
        <v>293</v>
      </c>
      <c r="I294" s="14">
        <v>0.51519582245430795</v>
      </c>
      <c r="J294" s="6">
        <f>RANK(Table1[[#This Row],[Average Percent Increase in Premium from 2023 to 2025]],Table1[Average Percent Increase in Premium from 2023 to 2025])</f>
        <v>260</v>
      </c>
      <c r="K294" s="12">
        <v>3864.9312</v>
      </c>
      <c r="L294" s="5">
        <f>RANK(Table1[[#This Row],[2026 Projected Average Premium]],Table1[2026 Projected Average Premium])</f>
        <v>377</v>
      </c>
      <c r="M294" s="13">
        <v>1566.9312</v>
      </c>
      <c r="N294" s="5">
        <f>RANK(Table1[[#This Row],[Average Increase in Premium from 2023 to 2026]],Table1[Average Increase in Premium from 2023 to 2026])</f>
        <v>309</v>
      </c>
      <c r="O294" s="14">
        <v>0.68186736292428196</v>
      </c>
      <c r="P294" s="6">
        <f>RANK(Table1[[#This Row],[Average Percent Increase in Premium from 2023 to 2026]],Table1[Average Percent Increase in Premium from 2023 to 2026])</f>
        <v>260</v>
      </c>
      <c r="Q294" s="18">
        <v>186894</v>
      </c>
      <c r="R294" s="6">
        <v>209</v>
      </c>
      <c r="S294" s="20">
        <v>1.8630453626119602E-2</v>
      </c>
      <c r="T294" s="6">
        <v>704</v>
      </c>
      <c r="U294" s="20">
        <v>2.0679803524992799E-2</v>
      </c>
      <c r="V294" s="6">
        <v>704</v>
      </c>
    </row>
    <row r="295" spans="1:22" x14ac:dyDescent="0.2">
      <c r="A295" s="4" t="s">
        <v>1</v>
      </c>
      <c r="B295" s="5">
        <v>92021</v>
      </c>
      <c r="C295" s="10">
        <v>1489</v>
      </c>
      <c r="D295" s="6">
        <f>RANK(Table1[[#This Row],[Number of Policies Impacted in Zip Code]],Table1[Number of Policies Impacted in Zip Code])</f>
        <v>276</v>
      </c>
      <c r="E295" s="12">
        <v>3494.79</v>
      </c>
      <c r="F295" s="5">
        <f>RANK(Table1[[#This Row],[2025 Approved Average Premium]],Table1[2025 Approved Average Premium])</f>
        <v>374</v>
      </c>
      <c r="G295" s="13">
        <v>1182.79</v>
      </c>
      <c r="H295" s="5">
        <f>RANK(Table1[[#This Row],[Average Increase in Premium from 2023 to 2025]],Table1[Average Increase in Premium from 2023 to 2025])</f>
        <v>294</v>
      </c>
      <c r="I295" s="14">
        <v>0.51158737024221501</v>
      </c>
      <c r="J295" s="6">
        <f>RANK(Table1[[#This Row],[Average Percent Increase in Premium from 2023 to 2025]],Table1[Average Percent Increase in Premium from 2023 to 2025])</f>
        <v>270</v>
      </c>
      <c r="K295" s="12">
        <v>3879.2168999999999</v>
      </c>
      <c r="L295" s="5">
        <f>RANK(Table1[[#This Row],[2026 Projected Average Premium]],Table1[2026 Projected Average Premium])</f>
        <v>374</v>
      </c>
      <c r="M295" s="13">
        <v>1567.2168999999999</v>
      </c>
      <c r="N295" s="5">
        <f>RANK(Table1[[#This Row],[Average Increase in Premium from 2023 to 2026]],Table1[Average Increase in Premium from 2023 to 2026])</f>
        <v>308</v>
      </c>
      <c r="O295" s="14">
        <v>0.67786198096885797</v>
      </c>
      <c r="P295" s="6">
        <f>RANK(Table1[[#This Row],[Average Percent Increase in Premium from 2023 to 2026]],Table1[Average Percent Increase in Premium from 2023 to 2026])</f>
        <v>270</v>
      </c>
      <c r="Q295" s="18">
        <v>99447</v>
      </c>
      <c r="R295" s="6">
        <v>1016</v>
      </c>
      <c r="S295" s="20">
        <v>3.5142236568222296E-2</v>
      </c>
      <c r="T295" s="6">
        <v>268</v>
      </c>
      <c r="U295" s="20">
        <v>3.9007882590726697E-2</v>
      </c>
      <c r="V295" s="6">
        <v>268</v>
      </c>
    </row>
    <row r="296" spans="1:22" x14ac:dyDescent="0.2">
      <c r="A296" s="4" t="s">
        <v>1</v>
      </c>
      <c r="B296" s="5">
        <v>92064</v>
      </c>
      <c r="C296" s="10">
        <v>1768</v>
      </c>
      <c r="D296" s="6">
        <f>RANK(Table1[[#This Row],[Number of Policies Impacted in Zip Code]],Table1[Number of Policies Impacted in Zip Code])</f>
        <v>160</v>
      </c>
      <c r="E296" s="12">
        <v>4202.6400000000003</v>
      </c>
      <c r="F296" s="5">
        <f>RANK(Table1[[#This Row],[2025 Approved Average Premium]],Table1[2025 Approved Average Premium])</f>
        <v>249</v>
      </c>
      <c r="G296" s="13">
        <v>1181.6400000000001</v>
      </c>
      <c r="H296" s="5">
        <f>RANK(Table1[[#This Row],[Average Increase in Premium from 2023 to 2025]],Table1[Average Increase in Premium from 2023 to 2025])</f>
        <v>295</v>
      </c>
      <c r="I296" s="14">
        <v>0.39114200595829202</v>
      </c>
      <c r="J296" s="6">
        <f>RANK(Table1[[#This Row],[Average Percent Increase in Premium from 2023 to 2025]],Table1[Average Percent Increase in Premium from 2023 to 2025])</f>
        <v>733</v>
      </c>
      <c r="K296" s="12">
        <v>4664.9304000000002</v>
      </c>
      <c r="L296" s="5">
        <f>RANK(Table1[[#This Row],[2026 Projected Average Premium]],Table1[2026 Projected Average Premium])</f>
        <v>249</v>
      </c>
      <c r="M296" s="13">
        <v>1643.9304</v>
      </c>
      <c r="N296" s="5">
        <f>RANK(Table1[[#This Row],[Average Increase in Premium from 2023 to 2026]],Table1[Average Increase in Premium from 2023 to 2026])</f>
        <v>290</v>
      </c>
      <c r="O296" s="14">
        <v>0.54416762661370399</v>
      </c>
      <c r="P296" s="6">
        <f>RANK(Table1[[#This Row],[Average Percent Increase in Premium from 2023 to 2026]],Table1[Average Percent Increase in Premium from 2023 to 2026])</f>
        <v>733</v>
      </c>
      <c r="Q296" s="18">
        <v>179240</v>
      </c>
      <c r="R296" s="6">
        <v>248</v>
      </c>
      <c r="S296" s="20">
        <v>2.3446998437848698E-2</v>
      </c>
      <c r="T296" s="6">
        <v>493</v>
      </c>
      <c r="U296" s="20">
        <v>2.6026168266012003E-2</v>
      </c>
      <c r="V296" s="6">
        <v>493</v>
      </c>
    </row>
    <row r="297" spans="1:22" x14ac:dyDescent="0.2">
      <c r="A297" s="4" t="s">
        <v>0</v>
      </c>
      <c r="B297" s="5">
        <v>90005</v>
      </c>
      <c r="C297" s="10">
        <v>128</v>
      </c>
      <c r="D297" s="6">
        <f>RANK(Table1[[#This Row],[Number of Policies Impacted in Zip Code]],Table1[Number of Policies Impacted in Zip Code])</f>
        <v>1192</v>
      </c>
      <c r="E297" s="12">
        <v>4366.4399999999996</v>
      </c>
      <c r="F297" s="5">
        <f>RANK(Table1[[#This Row],[2025 Approved Average Premium]],Table1[2025 Approved Average Premium])</f>
        <v>227</v>
      </c>
      <c r="G297" s="13">
        <v>1179.44</v>
      </c>
      <c r="H297" s="5">
        <f>RANK(Table1[[#This Row],[Average Increase in Premium from 2023 to 2025]],Table1[Average Increase in Premium from 2023 to 2025])</f>
        <v>296</v>
      </c>
      <c r="I297" s="14">
        <v>0.37007844367743997</v>
      </c>
      <c r="J297" s="6">
        <f>RANK(Table1[[#This Row],[Average Percent Increase in Premium from 2023 to 2025]],Table1[Average Percent Increase in Premium from 2023 to 2025])</f>
        <v>878</v>
      </c>
      <c r="K297" s="12">
        <v>4846.7484000000004</v>
      </c>
      <c r="L297" s="5">
        <f>RANK(Table1[[#This Row],[2026 Projected Average Premium]],Table1[2026 Projected Average Premium])</f>
        <v>227</v>
      </c>
      <c r="M297" s="13">
        <v>1659.7483999999999</v>
      </c>
      <c r="N297" s="5">
        <f>RANK(Table1[[#This Row],[Average Increase in Premium from 2023 to 2026]],Table1[Average Increase in Premium from 2023 to 2026])</f>
        <v>286</v>
      </c>
      <c r="O297" s="14">
        <v>0.52078707248195799</v>
      </c>
      <c r="P297" s="6">
        <f>RANK(Table1[[#This Row],[Average Percent Increase in Premium from 2023 to 2026]],Table1[Average Percent Increase in Premium from 2023 to 2026])</f>
        <v>878</v>
      </c>
      <c r="Q297" s="18">
        <v>81488</v>
      </c>
      <c r="R297" s="6">
        <v>1293</v>
      </c>
      <c r="S297" s="20">
        <v>5.3583840565482002E-2</v>
      </c>
      <c r="T297" s="6">
        <v>114</v>
      </c>
      <c r="U297" s="20">
        <v>5.9478063027685095E-2</v>
      </c>
      <c r="V297" s="6">
        <v>114</v>
      </c>
    </row>
    <row r="298" spans="1:22" x14ac:dyDescent="0.2">
      <c r="A298" s="4" t="s">
        <v>34</v>
      </c>
      <c r="B298" s="5">
        <v>96052</v>
      </c>
      <c r="C298" s="10">
        <v>154</v>
      </c>
      <c r="D298" s="6">
        <f>RANK(Table1[[#This Row],[Number of Policies Impacted in Zip Code]],Table1[Number of Policies Impacted in Zip Code])</f>
        <v>1151</v>
      </c>
      <c r="E298" s="12">
        <v>3414.06</v>
      </c>
      <c r="F298" s="5">
        <f>RANK(Table1[[#This Row],[2025 Approved Average Premium]],Table1[2025 Approved Average Premium])</f>
        <v>393</v>
      </c>
      <c r="G298" s="13">
        <v>1178.06</v>
      </c>
      <c r="H298" s="5">
        <f>RANK(Table1[[#This Row],[Average Increase in Premium from 2023 to 2025]],Table1[Average Increase in Premium from 2023 to 2025])</f>
        <v>297</v>
      </c>
      <c r="I298" s="14">
        <v>0.52686046511627904</v>
      </c>
      <c r="J298" s="6">
        <f>RANK(Table1[[#This Row],[Average Percent Increase in Premium from 2023 to 2025]],Table1[Average Percent Increase in Premium from 2023 to 2025])</f>
        <v>238</v>
      </c>
      <c r="K298" s="12">
        <v>3789.6066000000001</v>
      </c>
      <c r="L298" s="5">
        <f>RANK(Table1[[#This Row],[2026 Projected Average Premium]],Table1[2026 Projected Average Premium])</f>
        <v>393</v>
      </c>
      <c r="M298" s="13">
        <v>1553.6066000000001</v>
      </c>
      <c r="N298" s="5">
        <f>RANK(Table1[[#This Row],[Average Increase in Premium from 2023 to 2026]],Table1[Average Increase in Premium from 2023 to 2026])</f>
        <v>311</v>
      </c>
      <c r="O298" s="14">
        <v>0.69481511627907</v>
      </c>
      <c r="P298" s="6">
        <f>RANK(Table1[[#This Row],[Average Percent Increase in Premium from 2023 to 2026]],Table1[Average Percent Increase in Premium from 2023 to 2026])</f>
        <v>238</v>
      </c>
      <c r="Q298" s="18">
        <v>77256</v>
      </c>
      <c r="R298" s="6">
        <v>1340</v>
      </c>
      <c r="S298" s="20">
        <v>4.4191519105312195E-2</v>
      </c>
      <c r="T298" s="6">
        <v>180</v>
      </c>
      <c r="U298" s="20">
        <v>4.9052586206896592E-2</v>
      </c>
      <c r="V298" s="6">
        <v>180</v>
      </c>
    </row>
    <row r="299" spans="1:22" x14ac:dyDescent="0.2">
      <c r="A299" s="4" t="s">
        <v>3</v>
      </c>
      <c r="B299" s="5">
        <v>92341</v>
      </c>
      <c r="C299" s="10">
        <v>119</v>
      </c>
      <c r="D299" s="6">
        <f>RANK(Table1[[#This Row],[Number of Policies Impacted in Zip Code]],Table1[Number of Policies Impacted in Zip Code])</f>
        <v>1209</v>
      </c>
      <c r="E299" s="12">
        <v>3350.88</v>
      </c>
      <c r="F299" s="5">
        <f>RANK(Table1[[#This Row],[2025 Approved Average Premium]],Table1[2025 Approved Average Premium])</f>
        <v>410</v>
      </c>
      <c r="G299" s="13">
        <v>1177.8800000000001</v>
      </c>
      <c r="H299" s="5">
        <f>RANK(Table1[[#This Row],[Average Increase in Premium from 2023 to 2025]],Table1[Average Increase in Premium from 2023 to 2025])</f>
        <v>298</v>
      </c>
      <c r="I299" s="14">
        <v>0.54205246203405399</v>
      </c>
      <c r="J299" s="6">
        <f>RANK(Table1[[#This Row],[Average Percent Increase in Premium from 2023 to 2025]],Table1[Average Percent Increase in Premium from 2023 to 2025])</f>
        <v>209</v>
      </c>
      <c r="K299" s="12">
        <v>3719.4767999999999</v>
      </c>
      <c r="L299" s="5">
        <f>RANK(Table1[[#This Row],[2026 Projected Average Premium]],Table1[2026 Projected Average Premium])</f>
        <v>410</v>
      </c>
      <c r="M299" s="13">
        <v>1546.4767999999999</v>
      </c>
      <c r="N299" s="5">
        <f>RANK(Table1[[#This Row],[Average Increase in Premium from 2023 to 2026]],Table1[Average Increase in Premium from 2023 to 2026])</f>
        <v>314</v>
      </c>
      <c r="O299" s="14">
        <v>0.71167823285780007</v>
      </c>
      <c r="P299" s="6">
        <f>RANK(Table1[[#This Row],[Average Percent Increase in Premium from 2023 to 2026]],Table1[Average Percent Increase in Premium from 2023 to 2026])</f>
        <v>209</v>
      </c>
      <c r="Q299" s="18">
        <v>99550</v>
      </c>
      <c r="R299" s="6">
        <v>1015</v>
      </c>
      <c r="S299" s="20">
        <v>3.3660271220492199E-2</v>
      </c>
      <c r="T299" s="6">
        <v>290</v>
      </c>
      <c r="U299" s="20">
        <v>3.7362901054746399E-2</v>
      </c>
      <c r="V299" s="6">
        <v>290</v>
      </c>
    </row>
    <row r="300" spans="1:22" x14ac:dyDescent="0.2">
      <c r="A300" s="4" t="s">
        <v>0</v>
      </c>
      <c r="B300" s="5">
        <v>91352</v>
      </c>
      <c r="C300" s="10">
        <v>1154</v>
      </c>
      <c r="D300" s="6">
        <f>RANK(Table1[[#This Row],[Number of Policies Impacted in Zip Code]],Table1[Number of Policies Impacted in Zip Code])</f>
        <v>434</v>
      </c>
      <c r="E300" s="12">
        <v>3078.27</v>
      </c>
      <c r="F300" s="5">
        <f>RANK(Table1[[#This Row],[2025 Approved Average Premium]],Table1[2025 Approved Average Premium])</f>
        <v>474</v>
      </c>
      <c r="G300" s="13">
        <v>1177.27</v>
      </c>
      <c r="H300" s="5">
        <f>RANK(Table1[[#This Row],[Average Increase in Premium from 2023 to 2025]],Table1[Average Increase in Premium from 2023 to 2025])</f>
        <v>299</v>
      </c>
      <c r="I300" s="14">
        <v>0.61928984744871096</v>
      </c>
      <c r="J300" s="6">
        <f>RANK(Table1[[#This Row],[Average Percent Increase in Premium from 2023 to 2025]],Table1[Average Percent Increase in Premium from 2023 to 2025])</f>
        <v>119</v>
      </c>
      <c r="K300" s="12">
        <v>3416.8797</v>
      </c>
      <c r="L300" s="5">
        <f>RANK(Table1[[#This Row],[2026 Projected Average Premium]],Table1[2026 Projected Average Premium])</f>
        <v>474</v>
      </c>
      <c r="M300" s="13">
        <v>1515.8797</v>
      </c>
      <c r="N300" s="5">
        <f>RANK(Table1[[#This Row],[Average Increase in Premium from 2023 to 2026]],Table1[Average Increase in Premium from 2023 to 2026])</f>
        <v>320</v>
      </c>
      <c r="O300" s="14">
        <v>0.79741173066806992</v>
      </c>
      <c r="P300" s="6">
        <f>RANK(Table1[[#This Row],[Average Percent Increase in Premium from 2023 to 2026]],Table1[Average Percent Increase in Premium from 2023 to 2026])</f>
        <v>119</v>
      </c>
      <c r="Q300" s="18">
        <v>96863</v>
      </c>
      <c r="R300" s="6">
        <v>1059</v>
      </c>
      <c r="S300" s="20">
        <v>3.1779626895718699E-2</v>
      </c>
      <c r="T300" s="6">
        <v>321</v>
      </c>
      <c r="U300" s="20">
        <v>3.5275385854247804E-2</v>
      </c>
      <c r="V300" s="6">
        <v>321</v>
      </c>
    </row>
    <row r="301" spans="1:22" x14ac:dyDescent="0.2">
      <c r="A301" s="4" t="s">
        <v>0</v>
      </c>
      <c r="B301" s="5">
        <v>91344</v>
      </c>
      <c r="C301" s="10">
        <v>2109</v>
      </c>
      <c r="D301" s="6">
        <f>RANK(Table1[[#This Row],[Number of Policies Impacted in Zip Code]],Table1[Number of Policies Impacted in Zip Code])</f>
        <v>92</v>
      </c>
      <c r="E301" s="12">
        <v>3485.43</v>
      </c>
      <c r="F301" s="5">
        <f>RANK(Table1[[#This Row],[2025 Approved Average Premium]],Table1[2025 Approved Average Premium])</f>
        <v>375</v>
      </c>
      <c r="G301" s="13">
        <v>1174.43</v>
      </c>
      <c r="H301" s="5">
        <f>RANK(Table1[[#This Row],[Average Increase in Premium from 2023 to 2025]],Table1[Average Increase in Premium from 2023 to 2025])</f>
        <v>300</v>
      </c>
      <c r="I301" s="14">
        <v>0.50819125919515395</v>
      </c>
      <c r="J301" s="6">
        <f>RANK(Table1[[#This Row],[Average Percent Increase in Premium from 2023 to 2025]],Table1[Average Percent Increase in Premium from 2023 to 2025])</f>
        <v>273</v>
      </c>
      <c r="K301" s="12">
        <v>3868.8272999999999</v>
      </c>
      <c r="L301" s="5">
        <f>RANK(Table1[[#This Row],[2026 Projected Average Premium]],Table1[2026 Projected Average Premium])</f>
        <v>375</v>
      </c>
      <c r="M301" s="13">
        <v>1557.8272999999999</v>
      </c>
      <c r="N301" s="5">
        <f>RANK(Table1[[#This Row],[Average Increase in Premium from 2023 to 2026]],Table1[Average Increase in Premium from 2023 to 2026])</f>
        <v>310</v>
      </c>
      <c r="O301" s="14">
        <v>0.67409229770662094</v>
      </c>
      <c r="P301" s="6">
        <f>RANK(Table1[[#This Row],[Average Percent Increase in Premium from 2023 to 2026]],Table1[Average Percent Increase in Premium from 2023 to 2026])</f>
        <v>273</v>
      </c>
      <c r="Q301" s="18">
        <v>145886</v>
      </c>
      <c r="R301" s="6">
        <v>483</v>
      </c>
      <c r="S301" s="20">
        <v>2.3891463197290998E-2</v>
      </c>
      <c r="T301" s="6">
        <v>482</v>
      </c>
      <c r="U301" s="20">
        <v>2.6519524148993102E-2</v>
      </c>
      <c r="V301" s="6">
        <v>482</v>
      </c>
    </row>
    <row r="302" spans="1:22" x14ac:dyDescent="0.2">
      <c r="A302" s="4" t="s">
        <v>24</v>
      </c>
      <c r="B302" s="5">
        <v>93103</v>
      </c>
      <c r="C302" s="10">
        <v>632</v>
      </c>
      <c r="D302" s="6">
        <f>RANK(Table1[[#This Row],[Number of Policies Impacted in Zip Code]],Table1[Number of Policies Impacted in Zip Code])</f>
        <v>772</v>
      </c>
      <c r="E302" s="12">
        <v>4609.8</v>
      </c>
      <c r="F302" s="5">
        <f>RANK(Table1[[#This Row],[2025 Approved Average Premium]],Table1[2025 Approved Average Premium])</f>
        <v>195</v>
      </c>
      <c r="G302" s="13">
        <v>1171.8</v>
      </c>
      <c r="H302" s="5">
        <f>RANK(Table1[[#This Row],[Average Increase in Premium from 2023 to 2025]],Table1[Average Increase in Premium from 2023 to 2025])</f>
        <v>301</v>
      </c>
      <c r="I302" s="14">
        <v>0.34083769633507799</v>
      </c>
      <c r="J302" s="6">
        <f>RANK(Table1[[#This Row],[Average Percent Increase in Premium from 2023 to 2025]],Table1[Average Percent Increase in Premium from 2023 to 2025])</f>
        <v>1151</v>
      </c>
      <c r="K302" s="12">
        <v>5116.8779999999997</v>
      </c>
      <c r="L302" s="5">
        <f>RANK(Table1[[#This Row],[2026 Projected Average Premium]],Table1[2026 Projected Average Premium])</f>
        <v>195</v>
      </c>
      <c r="M302" s="13">
        <v>1678.8779999999999</v>
      </c>
      <c r="N302" s="5">
        <f>RANK(Table1[[#This Row],[Average Increase in Premium from 2023 to 2026]],Table1[Average Increase in Premium from 2023 to 2026])</f>
        <v>282</v>
      </c>
      <c r="O302" s="14">
        <v>0.48832984293193699</v>
      </c>
      <c r="P302" s="6">
        <f>RANK(Table1[[#This Row],[Average Percent Increase in Premium from 2023 to 2026]],Table1[Average Percent Increase in Premium from 2023 to 2026])</f>
        <v>1151</v>
      </c>
      <c r="Q302" s="18">
        <v>153628</v>
      </c>
      <c r="R302" s="6">
        <v>416</v>
      </c>
      <c r="S302" s="20">
        <v>3.00062488608847E-2</v>
      </c>
      <c r="T302" s="6">
        <v>346</v>
      </c>
      <c r="U302" s="20">
        <v>3.3306936235582098E-2</v>
      </c>
      <c r="V302" s="6">
        <v>346</v>
      </c>
    </row>
    <row r="303" spans="1:22" x14ac:dyDescent="0.2">
      <c r="A303" s="4" t="s">
        <v>0</v>
      </c>
      <c r="B303" s="5">
        <v>91401</v>
      </c>
      <c r="C303" s="10">
        <v>820</v>
      </c>
      <c r="D303" s="6">
        <f>RANK(Table1[[#This Row],[Number of Policies Impacted in Zip Code]],Table1[Number of Policies Impacted in Zip Code])</f>
        <v>657</v>
      </c>
      <c r="E303" s="12">
        <v>3347.37</v>
      </c>
      <c r="F303" s="5">
        <f>RANK(Table1[[#This Row],[2025 Approved Average Premium]],Table1[2025 Approved Average Premium])</f>
        <v>411</v>
      </c>
      <c r="G303" s="13">
        <v>1168.3699999999999</v>
      </c>
      <c r="H303" s="5">
        <f>RANK(Table1[[#This Row],[Average Increase in Premium from 2023 to 2025]],Table1[Average Increase in Premium from 2023 to 2025])</f>
        <v>302</v>
      </c>
      <c r="I303" s="14">
        <v>0.53619550252409398</v>
      </c>
      <c r="J303" s="6">
        <f>RANK(Table1[[#This Row],[Average Percent Increase in Premium from 2023 to 2025]],Table1[Average Percent Increase in Premium from 2023 to 2025])</f>
        <v>219</v>
      </c>
      <c r="K303" s="12">
        <v>3715.5807</v>
      </c>
      <c r="L303" s="5">
        <f>RANK(Table1[[#This Row],[2026 Projected Average Premium]],Table1[2026 Projected Average Premium])</f>
        <v>411</v>
      </c>
      <c r="M303" s="13">
        <v>1536.5807</v>
      </c>
      <c r="N303" s="5">
        <f>RANK(Table1[[#This Row],[Average Increase in Premium from 2023 to 2026]],Table1[Average Increase in Premium from 2023 to 2026])</f>
        <v>316</v>
      </c>
      <c r="O303" s="14">
        <v>0.70517700780174397</v>
      </c>
      <c r="P303" s="6">
        <f>RANK(Table1[[#This Row],[Average Percent Increase in Premium from 2023 to 2026]],Table1[Average Percent Increase in Premium from 2023 to 2026])</f>
        <v>219</v>
      </c>
      <c r="Q303" s="18">
        <v>104953</v>
      </c>
      <c r="R303" s="6">
        <v>942</v>
      </c>
      <c r="S303" s="20">
        <v>3.1893990643430896E-2</v>
      </c>
      <c r="T303" s="6">
        <v>318</v>
      </c>
      <c r="U303" s="20">
        <v>3.5402329614208299E-2</v>
      </c>
      <c r="V303" s="6">
        <v>318</v>
      </c>
    </row>
    <row r="304" spans="1:22" x14ac:dyDescent="0.2">
      <c r="A304" s="4" t="s">
        <v>29</v>
      </c>
      <c r="B304" s="5">
        <v>96039</v>
      </c>
      <c r="C304" s="10">
        <v>12</v>
      </c>
      <c r="D304" s="6">
        <f>RANK(Table1[[#This Row],[Number of Policies Impacted in Zip Code]],Table1[Number of Policies Impacted in Zip Code])</f>
        <v>1527</v>
      </c>
      <c r="E304" s="12">
        <v>3010.41</v>
      </c>
      <c r="F304" s="5">
        <f>RANK(Table1[[#This Row],[2025 Approved Average Premium]],Table1[2025 Approved Average Premium])</f>
        <v>487</v>
      </c>
      <c r="G304" s="13">
        <v>1167.4100000000001</v>
      </c>
      <c r="H304" s="5">
        <f>RANK(Table1[[#This Row],[Average Increase in Premium from 2023 to 2025]],Table1[Average Increase in Premium from 2023 to 2025])</f>
        <v>303</v>
      </c>
      <c r="I304" s="14">
        <v>0.63342919153554</v>
      </c>
      <c r="J304" s="6">
        <f>RANK(Table1[[#This Row],[Average Percent Increase in Premium from 2023 to 2025]],Table1[Average Percent Increase in Premium from 2023 to 2025])</f>
        <v>106</v>
      </c>
      <c r="K304" s="12">
        <v>3341.5551</v>
      </c>
      <c r="L304" s="5">
        <f>RANK(Table1[[#This Row],[2026 Projected Average Premium]],Table1[2026 Projected Average Premium])</f>
        <v>487</v>
      </c>
      <c r="M304" s="13">
        <v>1498.5551</v>
      </c>
      <c r="N304" s="5">
        <f>RANK(Table1[[#This Row],[Average Increase in Premium from 2023 to 2026]],Table1[Average Increase in Premium from 2023 to 2026])</f>
        <v>324</v>
      </c>
      <c r="O304" s="14">
        <v>0.813106402604449</v>
      </c>
      <c r="P304" s="6">
        <f>RANK(Table1[[#This Row],[Average Percent Increase in Premium from 2023 to 2026]],Table1[Average Percent Increase in Premium from 2023 to 2026])</f>
        <v>106</v>
      </c>
      <c r="Q304" s="18">
        <v>50418</v>
      </c>
      <c r="R304" s="6">
        <v>1553</v>
      </c>
      <c r="S304" s="20">
        <v>5.9709032488396999E-2</v>
      </c>
      <c r="T304" s="6">
        <v>92</v>
      </c>
      <c r="U304" s="20">
        <v>6.62770260621207E-2</v>
      </c>
      <c r="V304" s="6">
        <v>92</v>
      </c>
    </row>
    <row r="305" spans="1:22" x14ac:dyDescent="0.2">
      <c r="A305" s="4" t="s">
        <v>8</v>
      </c>
      <c r="B305" s="5">
        <v>93012</v>
      </c>
      <c r="C305" s="10">
        <v>1616</v>
      </c>
      <c r="D305" s="6">
        <f>RANK(Table1[[#This Row],[Number of Policies Impacted in Zip Code]],Table1[Number of Policies Impacted in Zip Code])</f>
        <v>215</v>
      </c>
      <c r="E305" s="12">
        <v>3443.31</v>
      </c>
      <c r="F305" s="5">
        <f>RANK(Table1[[#This Row],[2025 Approved Average Premium]],Table1[2025 Approved Average Premium])</f>
        <v>389</v>
      </c>
      <c r="G305" s="13">
        <v>1167.31</v>
      </c>
      <c r="H305" s="5">
        <f>RANK(Table1[[#This Row],[Average Increase in Premium from 2023 to 2025]],Table1[Average Increase in Premium from 2023 to 2025])</f>
        <v>304</v>
      </c>
      <c r="I305" s="14">
        <v>0.51287785588752199</v>
      </c>
      <c r="J305" s="6">
        <f>RANK(Table1[[#This Row],[Average Percent Increase in Premium from 2023 to 2025]],Table1[Average Percent Increase in Premium from 2023 to 2025])</f>
        <v>264</v>
      </c>
      <c r="K305" s="12">
        <v>3822.0740999999998</v>
      </c>
      <c r="L305" s="5">
        <f>RANK(Table1[[#This Row],[2026 Projected Average Premium]],Table1[2026 Projected Average Premium])</f>
        <v>389</v>
      </c>
      <c r="M305" s="13">
        <v>1546.0741</v>
      </c>
      <c r="N305" s="5">
        <f>RANK(Table1[[#This Row],[Average Increase in Premium from 2023 to 2026]],Table1[Average Increase in Premium from 2023 to 2026])</f>
        <v>315</v>
      </c>
      <c r="O305" s="14">
        <v>0.67929442003515006</v>
      </c>
      <c r="P305" s="6">
        <f>RANK(Table1[[#This Row],[Average Percent Increase in Premium from 2023 to 2026]],Table1[Average Percent Increase in Premium from 2023 to 2026])</f>
        <v>264</v>
      </c>
      <c r="Q305" s="18">
        <v>166272</v>
      </c>
      <c r="R305" s="6">
        <v>326</v>
      </c>
      <c r="S305" s="20">
        <v>2.0708898672055401E-2</v>
      </c>
      <c r="T305" s="6">
        <v>598</v>
      </c>
      <c r="U305" s="20">
        <v>2.2986877525981501E-2</v>
      </c>
      <c r="V305" s="6">
        <v>598</v>
      </c>
    </row>
    <row r="306" spans="1:22" x14ac:dyDescent="0.2">
      <c r="A306" s="4" t="s">
        <v>8</v>
      </c>
      <c r="B306" s="5">
        <v>93060</v>
      </c>
      <c r="C306" s="10">
        <v>950</v>
      </c>
      <c r="D306" s="6">
        <f>RANK(Table1[[#This Row],[Number of Policies Impacted in Zip Code]],Table1[Number of Policies Impacted in Zip Code])</f>
        <v>565</v>
      </c>
      <c r="E306" s="12">
        <v>2934.36</v>
      </c>
      <c r="F306" s="5">
        <f>RANK(Table1[[#This Row],[2025 Approved Average Premium]],Table1[2025 Approved Average Premium])</f>
        <v>509</v>
      </c>
      <c r="G306" s="13">
        <v>1164.3599999999999</v>
      </c>
      <c r="H306" s="5">
        <f>RANK(Table1[[#This Row],[Average Increase in Premium from 2023 to 2025]],Table1[Average Increase in Premium from 2023 to 2025])</f>
        <v>305</v>
      </c>
      <c r="I306" s="14">
        <v>0.65783050847457603</v>
      </c>
      <c r="J306" s="6">
        <f>RANK(Table1[[#This Row],[Average Percent Increase in Premium from 2023 to 2025]],Table1[Average Percent Increase in Premium from 2023 to 2025])</f>
        <v>88</v>
      </c>
      <c r="K306" s="12">
        <v>3257.1396</v>
      </c>
      <c r="L306" s="5">
        <f>RANK(Table1[[#This Row],[2026 Projected Average Premium]],Table1[2026 Projected Average Premium])</f>
        <v>509</v>
      </c>
      <c r="M306" s="13">
        <v>1487.1396</v>
      </c>
      <c r="N306" s="5">
        <f>RANK(Table1[[#This Row],[Average Increase in Premium from 2023 to 2026]],Table1[Average Increase in Premium from 2023 to 2026])</f>
        <v>330</v>
      </c>
      <c r="O306" s="14">
        <v>0.84019186440677995</v>
      </c>
      <c r="P306" s="6">
        <f>RANK(Table1[[#This Row],[Average Percent Increase in Premium from 2023 to 2026]],Table1[Average Percent Increase in Premium from 2023 to 2026])</f>
        <v>88</v>
      </c>
      <c r="Q306" s="18">
        <v>101050</v>
      </c>
      <c r="R306" s="6">
        <v>992</v>
      </c>
      <c r="S306" s="20">
        <v>2.9038693715982201E-2</v>
      </c>
      <c r="T306" s="6">
        <v>371</v>
      </c>
      <c r="U306" s="20">
        <v>3.2232950024740199E-2</v>
      </c>
      <c r="V306" s="6">
        <v>371</v>
      </c>
    </row>
    <row r="307" spans="1:22" x14ac:dyDescent="0.2">
      <c r="A307" s="4" t="s">
        <v>4</v>
      </c>
      <c r="B307" s="5">
        <v>95682</v>
      </c>
      <c r="C307" s="10">
        <v>1472</v>
      </c>
      <c r="D307" s="6">
        <f>RANK(Table1[[#This Row],[Number of Policies Impacted in Zip Code]],Table1[Number of Policies Impacted in Zip Code])</f>
        <v>283</v>
      </c>
      <c r="E307" s="12">
        <v>3839.94</v>
      </c>
      <c r="F307" s="5">
        <f>RANK(Table1[[#This Row],[2025 Approved Average Premium]],Table1[2025 Approved Average Premium])</f>
        <v>301</v>
      </c>
      <c r="G307" s="13">
        <v>1162.94</v>
      </c>
      <c r="H307" s="5">
        <f>RANK(Table1[[#This Row],[Average Increase in Premium from 2023 to 2025]],Table1[Average Increase in Premium from 2023 to 2025])</f>
        <v>306</v>
      </c>
      <c r="I307" s="14">
        <v>0.43441912588718701</v>
      </c>
      <c r="J307" s="6">
        <f>RANK(Table1[[#This Row],[Average Percent Increase in Premium from 2023 to 2025]],Table1[Average Percent Increase in Premium from 2023 to 2025])</f>
        <v>472</v>
      </c>
      <c r="K307" s="12">
        <v>4262.3334000000004</v>
      </c>
      <c r="L307" s="5">
        <f>RANK(Table1[[#This Row],[2026 Projected Average Premium]],Table1[2026 Projected Average Premium])</f>
        <v>301</v>
      </c>
      <c r="M307" s="13">
        <v>1585.3334</v>
      </c>
      <c r="N307" s="5">
        <f>RANK(Table1[[#This Row],[Average Increase in Premium from 2023 to 2026]],Table1[Average Increase in Premium from 2023 to 2026])</f>
        <v>303</v>
      </c>
      <c r="O307" s="14">
        <v>0.59220522973477696</v>
      </c>
      <c r="P307" s="6">
        <f>RANK(Table1[[#This Row],[Average Percent Increase in Premium from 2023 to 2026]],Table1[Average Percent Increase in Premium from 2023 to 2026])</f>
        <v>472</v>
      </c>
      <c r="Q307" s="18">
        <v>152449</v>
      </c>
      <c r="R307" s="6">
        <v>429</v>
      </c>
      <c r="S307" s="20">
        <v>2.5188358073847603E-2</v>
      </c>
      <c r="T307" s="6">
        <v>447</v>
      </c>
      <c r="U307" s="20">
        <v>2.7959077461970901E-2</v>
      </c>
      <c r="V307" s="6">
        <v>447</v>
      </c>
    </row>
    <row r="308" spans="1:22" x14ac:dyDescent="0.2">
      <c r="A308" s="4" t="s">
        <v>39</v>
      </c>
      <c r="B308" s="5">
        <v>95514</v>
      </c>
      <c r="C308" s="10">
        <v>4</v>
      </c>
      <c r="D308" s="6">
        <f>RANK(Table1[[#This Row],[Number of Policies Impacted in Zip Code]],Table1[Number of Policies Impacted in Zip Code])</f>
        <v>1579</v>
      </c>
      <c r="E308" s="12">
        <v>3761.55</v>
      </c>
      <c r="F308" s="5">
        <f>RANK(Table1[[#This Row],[2025 Approved Average Premium]],Table1[2025 Approved Average Premium])</f>
        <v>320</v>
      </c>
      <c r="G308" s="13">
        <v>1162.55</v>
      </c>
      <c r="H308" s="5">
        <f>RANK(Table1[[#This Row],[Average Increase in Premium from 2023 to 2025]],Table1[Average Increase in Premium from 2023 to 2025])</f>
        <v>307</v>
      </c>
      <c r="I308" s="14">
        <v>0.44730665640631001</v>
      </c>
      <c r="J308" s="6">
        <f>RANK(Table1[[#This Row],[Average Percent Increase in Premium from 2023 to 2025]],Table1[Average Percent Increase in Premium from 2023 to 2025])</f>
        <v>427</v>
      </c>
      <c r="K308" s="12">
        <v>4175.3204999999998</v>
      </c>
      <c r="L308" s="5">
        <f>RANK(Table1[[#This Row],[2026 Projected Average Premium]],Table1[2026 Projected Average Premium])</f>
        <v>320</v>
      </c>
      <c r="M308" s="13">
        <v>1576.3205</v>
      </c>
      <c r="N308" s="5">
        <f>RANK(Table1[[#This Row],[Average Increase in Premium from 2023 to 2026]],Table1[Average Increase in Premium from 2023 to 2026])</f>
        <v>304</v>
      </c>
      <c r="O308" s="14">
        <v>0.60651038861100404</v>
      </c>
      <c r="P308" s="6">
        <f>RANK(Table1[[#This Row],[Average Percent Increase in Premium from 2023 to 2026]],Table1[Average Percent Increase in Premium from 2023 to 2026])</f>
        <v>427</v>
      </c>
      <c r="Q308" s="18" t="s">
        <v>2</v>
      </c>
      <c r="R308" s="6" t="s">
        <v>2</v>
      </c>
      <c r="S308" s="20" t="s">
        <v>2</v>
      </c>
      <c r="T308" s="6" t="s">
        <v>2</v>
      </c>
      <c r="U308" s="20" t="s">
        <v>2</v>
      </c>
      <c r="V308" s="6" t="s">
        <v>2</v>
      </c>
    </row>
    <row r="309" spans="1:22" x14ac:dyDescent="0.2">
      <c r="A309" s="4" t="s">
        <v>37</v>
      </c>
      <c r="B309" s="5">
        <v>94920</v>
      </c>
      <c r="C309" s="10">
        <v>956</v>
      </c>
      <c r="D309" s="6">
        <f>RANK(Table1[[#This Row],[Number of Policies Impacted in Zip Code]],Table1[Number of Policies Impacted in Zip Code])</f>
        <v>558</v>
      </c>
      <c r="E309" s="12">
        <v>4345.38</v>
      </c>
      <c r="F309" s="5">
        <f>RANK(Table1[[#This Row],[2025 Approved Average Premium]],Table1[2025 Approved Average Premium])</f>
        <v>229</v>
      </c>
      <c r="G309" s="13">
        <v>1157.3800000000001</v>
      </c>
      <c r="H309" s="5">
        <f>RANK(Table1[[#This Row],[Average Increase in Premium from 2023 to 2025]],Table1[Average Increase in Premium from 2023 to 2025])</f>
        <v>308</v>
      </c>
      <c r="I309" s="14">
        <v>0.36304265997490603</v>
      </c>
      <c r="J309" s="6">
        <f>RANK(Table1[[#This Row],[Average Percent Increase in Premium from 2023 to 2025]],Table1[Average Percent Increase in Premium from 2023 to 2025])</f>
        <v>937</v>
      </c>
      <c r="K309" s="12">
        <v>4823.3717999999999</v>
      </c>
      <c r="L309" s="5">
        <f>RANK(Table1[[#This Row],[2026 Projected Average Premium]],Table1[2026 Projected Average Premium])</f>
        <v>229</v>
      </c>
      <c r="M309" s="13">
        <v>1635.3717999999999</v>
      </c>
      <c r="N309" s="5">
        <f>RANK(Table1[[#This Row],[Average Increase in Premium from 2023 to 2026]],Table1[Average Increase in Premium from 2023 to 2026])</f>
        <v>293</v>
      </c>
      <c r="O309" s="14">
        <v>0.51297735257214594</v>
      </c>
      <c r="P309" s="6">
        <f>RANK(Table1[[#This Row],[Average Percent Increase in Premium from 2023 to 2026]],Table1[Average Percent Increase in Premium from 2023 to 2026])</f>
        <v>937</v>
      </c>
      <c r="Q309" s="18">
        <v>397596</v>
      </c>
      <c r="R309" s="6">
        <v>8</v>
      </c>
      <c r="S309" s="20">
        <v>1.0929134095916499E-2</v>
      </c>
      <c r="T309" s="6">
        <v>1434</v>
      </c>
      <c r="U309" s="20">
        <v>1.2131338846467301E-2</v>
      </c>
      <c r="V309" s="6">
        <v>1434</v>
      </c>
    </row>
    <row r="310" spans="1:22" x14ac:dyDescent="0.2">
      <c r="A310" s="4" t="s">
        <v>0</v>
      </c>
      <c r="B310" s="5">
        <v>91306</v>
      </c>
      <c r="C310" s="10">
        <v>962</v>
      </c>
      <c r="D310" s="6">
        <f>RANK(Table1[[#This Row],[Number of Policies Impacted in Zip Code]],Table1[Number of Policies Impacted in Zip Code])</f>
        <v>549</v>
      </c>
      <c r="E310" s="12">
        <v>2963.61</v>
      </c>
      <c r="F310" s="5">
        <f>RANK(Table1[[#This Row],[2025 Approved Average Premium]],Table1[2025 Approved Average Premium])</f>
        <v>500</v>
      </c>
      <c r="G310" s="13">
        <v>1151.6099999999999</v>
      </c>
      <c r="H310" s="5">
        <f>RANK(Table1[[#This Row],[Average Increase in Premium from 2023 to 2025]],Table1[Average Increase in Premium from 2023 to 2025])</f>
        <v>309</v>
      </c>
      <c r="I310" s="14">
        <v>0.63554635761589406</v>
      </c>
      <c r="J310" s="6">
        <f>RANK(Table1[[#This Row],[Average Percent Increase in Premium from 2023 to 2025]],Table1[Average Percent Increase in Premium from 2023 to 2025])</f>
        <v>105</v>
      </c>
      <c r="K310" s="12">
        <v>3289.6071000000002</v>
      </c>
      <c r="L310" s="5">
        <f>RANK(Table1[[#This Row],[2026 Projected Average Premium]],Table1[2026 Projected Average Premium])</f>
        <v>500</v>
      </c>
      <c r="M310" s="13">
        <v>1477.6070999999999</v>
      </c>
      <c r="N310" s="5">
        <f>RANK(Table1[[#This Row],[Average Increase in Premium from 2023 to 2026]],Table1[Average Increase in Premium from 2023 to 2026])</f>
        <v>335</v>
      </c>
      <c r="O310" s="14">
        <v>0.81545645695364199</v>
      </c>
      <c r="P310" s="6">
        <f>RANK(Table1[[#This Row],[Average Percent Increase in Premium from 2023 to 2026]],Table1[Average Percent Increase in Premium from 2023 to 2026])</f>
        <v>105</v>
      </c>
      <c r="Q310" s="18">
        <v>112234</v>
      </c>
      <c r="R310" s="6">
        <v>839</v>
      </c>
      <c r="S310" s="20">
        <v>2.6405634656164797E-2</v>
      </c>
      <c r="T310" s="6">
        <v>417</v>
      </c>
      <c r="U310" s="20">
        <v>2.93102544683429E-2</v>
      </c>
      <c r="V310" s="6">
        <v>417</v>
      </c>
    </row>
    <row r="311" spans="1:22" x14ac:dyDescent="0.2">
      <c r="A311" s="4" t="s">
        <v>18</v>
      </c>
      <c r="B311" s="5">
        <v>96161</v>
      </c>
      <c r="C311" s="10">
        <v>3079</v>
      </c>
      <c r="D311" s="6">
        <f>RANK(Table1[[#This Row],[Number of Policies Impacted in Zip Code]],Table1[Number of Policies Impacted in Zip Code])</f>
        <v>10</v>
      </c>
      <c r="E311" s="12">
        <v>4954.95</v>
      </c>
      <c r="F311" s="5">
        <f>RANK(Table1[[#This Row],[2025 Approved Average Premium]],Table1[2025 Approved Average Premium])</f>
        <v>162</v>
      </c>
      <c r="G311" s="13">
        <v>1149.95</v>
      </c>
      <c r="H311" s="5">
        <f>RANK(Table1[[#This Row],[Average Increase in Premium from 2023 to 2025]],Table1[Average Increase in Premium from 2023 to 2025])</f>
        <v>310</v>
      </c>
      <c r="I311" s="14">
        <v>0.302220762155059</v>
      </c>
      <c r="J311" s="6">
        <f>RANK(Table1[[#This Row],[Average Percent Increase in Premium from 2023 to 2025]],Table1[Average Percent Increase in Premium from 2023 to 2025])</f>
        <v>1465</v>
      </c>
      <c r="K311" s="12">
        <v>5499.9944999999998</v>
      </c>
      <c r="L311" s="5">
        <f>RANK(Table1[[#This Row],[2026 Projected Average Premium]],Table1[2026 Projected Average Premium])</f>
        <v>162</v>
      </c>
      <c r="M311" s="13">
        <v>1694.9945</v>
      </c>
      <c r="N311" s="5">
        <f>RANK(Table1[[#This Row],[Average Increase in Premium from 2023 to 2026]],Table1[Average Increase in Premium from 2023 to 2026])</f>
        <v>277</v>
      </c>
      <c r="O311" s="14">
        <v>0.445465045992116</v>
      </c>
      <c r="P311" s="6">
        <f>RANK(Table1[[#This Row],[Average Percent Increase in Premium from 2023 to 2026]],Table1[Average Percent Increase in Premium from 2023 to 2026])</f>
        <v>1465</v>
      </c>
      <c r="Q311" s="18">
        <v>190864</v>
      </c>
      <c r="R311" s="6">
        <v>194</v>
      </c>
      <c r="S311" s="20">
        <v>2.5960631653952602E-2</v>
      </c>
      <c r="T311" s="6">
        <v>430</v>
      </c>
      <c r="U311" s="20">
        <v>2.88163011358873E-2</v>
      </c>
      <c r="V311" s="6">
        <v>430</v>
      </c>
    </row>
    <row r="312" spans="1:22" x14ac:dyDescent="0.2">
      <c r="A312" s="4" t="s">
        <v>24</v>
      </c>
      <c r="B312" s="5">
        <v>93105</v>
      </c>
      <c r="C312" s="10">
        <v>1122</v>
      </c>
      <c r="D312" s="6">
        <f>RANK(Table1[[#This Row],[Number of Policies Impacted in Zip Code]],Table1[Number of Policies Impacted in Zip Code])</f>
        <v>451</v>
      </c>
      <c r="E312" s="12">
        <v>3842.28</v>
      </c>
      <c r="F312" s="5">
        <f>RANK(Table1[[#This Row],[2025 Approved Average Premium]],Table1[2025 Approved Average Premium])</f>
        <v>300</v>
      </c>
      <c r="G312" s="13">
        <v>1148.28</v>
      </c>
      <c r="H312" s="5">
        <f>RANK(Table1[[#This Row],[Average Increase in Premium from 2023 to 2025]],Table1[Average Increase in Premium from 2023 to 2025])</f>
        <v>311</v>
      </c>
      <c r="I312" s="14">
        <v>0.42623608017817405</v>
      </c>
      <c r="J312" s="6">
        <f>RANK(Table1[[#This Row],[Average Percent Increase in Premium from 2023 to 2025]],Table1[Average Percent Increase in Premium from 2023 to 2025])</f>
        <v>510</v>
      </c>
      <c r="K312" s="12">
        <v>4264.9308000000001</v>
      </c>
      <c r="L312" s="5">
        <f>RANK(Table1[[#This Row],[2026 Projected Average Premium]],Table1[2026 Projected Average Premium])</f>
        <v>300</v>
      </c>
      <c r="M312" s="13">
        <v>1570.9308000000001</v>
      </c>
      <c r="N312" s="5">
        <f>RANK(Table1[[#This Row],[Average Increase in Premium from 2023 to 2026]],Table1[Average Increase in Premium from 2023 to 2026])</f>
        <v>306</v>
      </c>
      <c r="O312" s="14">
        <v>0.58312204899777298</v>
      </c>
      <c r="P312" s="6">
        <f>RANK(Table1[[#This Row],[Average Percent Increase in Premium from 2023 to 2026]],Table1[Average Percent Increase in Premium from 2023 to 2026])</f>
        <v>510</v>
      </c>
      <c r="Q312" s="18">
        <v>185698</v>
      </c>
      <c r="R312" s="6">
        <v>218</v>
      </c>
      <c r="S312" s="20">
        <v>2.0691014442804998E-2</v>
      </c>
      <c r="T312" s="6">
        <v>601</v>
      </c>
      <c r="U312" s="20">
        <v>2.2967026031513502E-2</v>
      </c>
      <c r="V312" s="6">
        <v>601</v>
      </c>
    </row>
    <row r="313" spans="1:22" x14ac:dyDescent="0.2">
      <c r="A313" s="4" t="s">
        <v>0</v>
      </c>
      <c r="B313" s="5">
        <v>91423</v>
      </c>
      <c r="C313" s="10">
        <v>999</v>
      </c>
      <c r="D313" s="6">
        <f>RANK(Table1[[#This Row],[Number of Policies Impacted in Zip Code]],Table1[Number of Policies Impacted in Zip Code])</f>
        <v>525</v>
      </c>
      <c r="E313" s="12">
        <v>4009.59</v>
      </c>
      <c r="F313" s="5">
        <f>RANK(Table1[[#This Row],[2025 Approved Average Premium]],Table1[2025 Approved Average Premium])</f>
        <v>272</v>
      </c>
      <c r="G313" s="13">
        <v>1146.5899999999999</v>
      </c>
      <c r="H313" s="5">
        <f>RANK(Table1[[#This Row],[Average Increase in Premium from 2023 to 2025]],Table1[Average Increase in Premium from 2023 to 2025])</f>
        <v>312</v>
      </c>
      <c r="I313" s="14">
        <v>0.40048550471533295</v>
      </c>
      <c r="J313" s="6">
        <f>RANK(Table1[[#This Row],[Average Percent Increase in Premium from 2023 to 2025]],Table1[Average Percent Increase in Premium from 2023 to 2025])</f>
        <v>670</v>
      </c>
      <c r="K313" s="12">
        <v>4450.6449000000002</v>
      </c>
      <c r="L313" s="5">
        <f>RANK(Table1[[#This Row],[2026 Projected Average Premium]],Table1[2026 Projected Average Premium])</f>
        <v>272</v>
      </c>
      <c r="M313" s="13">
        <v>1587.6449</v>
      </c>
      <c r="N313" s="5">
        <f>RANK(Table1[[#This Row],[Average Increase in Premium from 2023 to 2026]],Table1[Average Increase in Premium from 2023 to 2026])</f>
        <v>301</v>
      </c>
      <c r="O313" s="14">
        <v>0.55453891023402002</v>
      </c>
      <c r="P313" s="6">
        <f>RANK(Table1[[#This Row],[Average Percent Increase in Premium from 2023 to 2026]],Table1[Average Percent Increase in Premium from 2023 to 2026])</f>
        <v>670</v>
      </c>
      <c r="Q313" s="18">
        <v>170312</v>
      </c>
      <c r="R313" s="6">
        <v>299</v>
      </c>
      <c r="S313" s="20">
        <v>2.3542615904927403E-2</v>
      </c>
      <c r="T313" s="6">
        <v>491</v>
      </c>
      <c r="U313" s="20">
        <v>2.6132303654469401E-2</v>
      </c>
      <c r="V313" s="6">
        <v>491</v>
      </c>
    </row>
    <row r="314" spans="1:22" x14ac:dyDescent="0.2">
      <c r="A314" s="4" t="s">
        <v>29</v>
      </c>
      <c r="B314" s="5">
        <v>96094</v>
      </c>
      <c r="C314" s="10">
        <v>678</v>
      </c>
      <c r="D314" s="6">
        <f>RANK(Table1[[#This Row],[Number of Policies Impacted in Zip Code]],Table1[Number of Policies Impacted in Zip Code])</f>
        <v>736</v>
      </c>
      <c r="E314" s="12">
        <v>3187.08</v>
      </c>
      <c r="F314" s="5">
        <f>RANK(Table1[[#This Row],[2025 Approved Average Premium]],Table1[2025 Approved Average Premium])</f>
        <v>446</v>
      </c>
      <c r="G314" s="13">
        <v>1142.08</v>
      </c>
      <c r="H314" s="5">
        <f>RANK(Table1[[#This Row],[Average Increase in Premium from 2023 to 2025]],Table1[Average Increase in Premium from 2023 to 2025])</f>
        <v>313</v>
      </c>
      <c r="I314" s="14">
        <v>0.55847432762836202</v>
      </c>
      <c r="J314" s="6">
        <f>RANK(Table1[[#This Row],[Average Percent Increase in Premium from 2023 to 2025]],Table1[Average Percent Increase in Premium from 2023 to 2025])</f>
        <v>185</v>
      </c>
      <c r="K314" s="12">
        <v>3537.6588000000002</v>
      </c>
      <c r="L314" s="5">
        <f>RANK(Table1[[#This Row],[2026 Projected Average Premium]],Table1[2026 Projected Average Premium])</f>
        <v>446</v>
      </c>
      <c r="M314" s="13">
        <v>1492.6587999999999</v>
      </c>
      <c r="N314" s="5">
        <f>RANK(Table1[[#This Row],[Average Increase in Premium from 2023 to 2026]],Table1[Average Increase in Premium from 2023 to 2026])</f>
        <v>327</v>
      </c>
      <c r="O314" s="14">
        <v>0.729906503667482</v>
      </c>
      <c r="P314" s="6">
        <f>RANK(Table1[[#This Row],[Average Percent Increase in Premium from 2023 to 2026]],Table1[Average Percent Increase in Premium from 2023 to 2026])</f>
        <v>185</v>
      </c>
      <c r="Q314" s="18">
        <v>91717</v>
      </c>
      <c r="R314" s="6">
        <v>1132</v>
      </c>
      <c r="S314" s="20">
        <v>3.47490650588222E-2</v>
      </c>
      <c r="T314" s="6">
        <v>278</v>
      </c>
      <c r="U314" s="20">
        <v>3.8571462215292701E-2</v>
      </c>
      <c r="V314" s="6">
        <v>278</v>
      </c>
    </row>
    <row r="315" spans="1:22" x14ac:dyDescent="0.2">
      <c r="A315" s="4" t="s">
        <v>10</v>
      </c>
      <c r="B315" s="5">
        <v>95448</v>
      </c>
      <c r="C315" s="10">
        <v>1231</v>
      </c>
      <c r="D315" s="6">
        <f>RANK(Table1[[#This Row],[Number of Policies Impacted in Zip Code]],Table1[Number of Policies Impacted in Zip Code])</f>
        <v>394</v>
      </c>
      <c r="E315" s="12">
        <v>3956.94</v>
      </c>
      <c r="F315" s="5">
        <f>RANK(Table1[[#This Row],[2025 Approved Average Premium]],Table1[2025 Approved Average Premium])</f>
        <v>283</v>
      </c>
      <c r="G315" s="13">
        <v>1140.94</v>
      </c>
      <c r="H315" s="5">
        <f>RANK(Table1[[#This Row],[Average Increase in Premium from 2023 to 2025]],Table1[Average Increase in Premium from 2023 to 2025])</f>
        <v>314</v>
      </c>
      <c r="I315" s="14">
        <v>0.40516335227272698</v>
      </c>
      <c r="J315" s="6">
        <f>RANK(Table1[[#This Row],[Average Percent Increase in Premium from 2023 to 2025]],Table1[Average Percent Increase in Premium from 2023 to 2025])</f>
        <v>634</v>
      </c>
      <c r="K315" s="12">
        <v>4392.2034000000003</v>
      </c>
      <c r="L315" s="5">
        <f>RANK(Table1[[#This Row],[2026 Projected Average Premium]],Table1[2026 Projected Average Premium])</f>
        <v>283</v>
      </c>
      <c r="M315" s="13">
        <v>1576.2034000000001</v>
      </c>
      <c r="N315" s="5">
        <f>RANK(Table1[[#This Row],[Average Increase in Premium from 2023 to 2026]],Table1[Average Increase in Premium from 2023 to 2026])</f>
        <v>305</v>
      </c>
      <c r="O315" s="14">
        <v>0.55973132102272705</v>
      </c>
      <c r="P315" s="6">
        <f>RANK(Table1[[#This Row],[Average Percent Increase in Premium from 2023 to 2026]],Table1[Average Percent Increase in Premium from 2023 to 2026])</f>
        <v>634</v>
      </c>
      <c r="Q315" s="18">
        <v>155806</v>
      </c>
      <c r="R315" s="6">
        <v>402</v>
      </c>
      <c r="S315" s="20">
        <v>2.5396582930054E-2</v>
      </c>
      <c r="T315" s="6">
        <v>441</v>
      </c>
      <c r="U315" s="20">
        <v>2.819020705236E-2</v>
      </c>
      <c r="V315" s="6">
        <v>441</v>
      </c>
    </row>
    <row r="316" spans="1:22" x14ac:dyDescent="0.2">
      <c r="A316" s="4" t="s">
        <v>33</v>
      </c>
      <c r="B316" s="5">
        <v>93517</v>
      </c>
      <c r="C316" s="10">
        <v>166</v>
      </c>
      <c r="D316" s="6">
        <f>RANK(Table1[[#This Row],[Number of Policies Impacted in Zip Code]],Table1[Number of Policies Impacted in Zip Code])</f>
        <v>1133</v>
      </c>
      <c r="E316" s="12">
        <v>3266.64</v>
      </c>
      <c r="F316" s="5">
        <f>RANK(Table1[[#This Row],[2025 Approved Average Premium]],Table1[2025 Approved Average Premium])</f>
        <v>428</v>
      </c>
      <c r="G316" s="13">
        <v>1138.6400000000001</v>
      </c>
      <c r="H316" s="5">
        <f>RANK(Table1[[#This Row],[Average Increase in Premium from 2023 to 2025]],Table1[Average Increase in Premium from 2023 to 2025])</f>
        <v>315</v>
      </c>
      <c r="I316" s="14">
        <v>0.53507518796992504</v>
      </c>
      <c r="J316" s="6">
        <f>RANK(Table1[[#This Row],[Average Percent Increase in Premium from 2023 to 2025]],Table1[Average Percent Increase in Premium from 2023 to 2025])</f>
        <v>221</v>
      </c>
      <c r="K316" s="12">
        <v>3625.9704000000002</v>
      </c>
      <c r="L316" s="5">
        <f>RANK(Table1[[#This Row],[2026 Projected Average Premium]],Table1[2026 Projected Average Premium])</f>
        <v>428</v>
      </c>
      <c r="M316" s="13">
        <v>1497.9703999999999</v>
      </c>
      <c r="N316" s="5">
        <f>RANK(Table1[[#This Row],[Average Increase in Premium from 2023 to 2026]],Table1[Average Increase in Premium from 2023 to 2026])</f>
        <v>325</v>
      </c>
      <c r="O316" s="14">
        <v>0.70393345864661694</v>
      </c>
      <c r="P316" s="6">
        <f>RANK(Table1[[#This Row],[Average Percent Increase in Premium from 2023 to 2026]],Table1[Average Percent Increase in Premium from 2023 to 2026])</f>
        <v>221</v>
      </c>
      <c r="Q316" s="18">
        <v>93191</v>
      </c>
      <c r="R316" s="6">
        <v>1105</v>
      </c>
      <c r="S316" s="20">
        <v>3.5053170370529296E-2</v>
      </c>
      <c r="T316" s="6">
        <v>271</v>
      </c>
      <c r="U316" s="20">
        <v>3.89090191112876E-2</v>
      </c>
      <c r="V316" s="6">
        <v>271</v>
      </c>
    </row>
    <row r="317" spans="1:22" x14ac:dyDescent="0.2">
      <c r="A317" s="4" t="s">
        <v>14</v>
      </c>
      <c r="B317" s="5">
        <v>92264</v>
      </c>
      <c r="C317" s="10">
        <v>1000</v>
      </c>
      <c r="D317" s="6">
        <f>RANK(Table1[[#This Row],[Number of Policies Impacted in Zip Code]],Table1[Number of Policies Impacted in Zip Code])</f>
        <v>523</v>
      </c>
      <c r="E317" s="12">
        <v>3736.98</v>
      </c>
      <c r="F317" s="5">
        <f>RANK(Table1[[#This Row],[2025 Approved Average Premium]],Table1[2025 Approved Average Premium])</f>
        <v>325</v>
      </c>
      <c r="G317" s="13">
        <v>1135.98</v>
      </c>
      <c r="H317" s="5">
        <f>RANK(Table1[[#This Row],[Average Increase in Premium from 2023 to 2025]],Table1[Average Increase in Premium from 2023 to 2025])</f>
        <v>316</v>
      </c>
      <c r="I317" s="14">
        <v>0.43674740484429003</v>
      </c>
      <c r="J317" s="6">
        <f>RANK(Table1[[#This Row],[Average Percent Increase in Premium from 2023 to 2025]],Table1[Average Percent Increase in Premium from 2023 to 2025])</f>
        <v>460</v>
      </c>
      <c r="K317" s="12">
        <v>4148.0478000000003</v>
      </c>
      <c r="L317" s="5">
        <f>RANK(Table1[[#This Row],[2026 Projected Average Premium]],Table1[2026 Projected Average Premium])</f>
        <v>325</v>
      </c>
      <c r="M317" s="13">
        <v>1547.0478000000001</v>
      </c>
      <c r="N317" s="5">
        <f>RANK(Table1[[#This Row],[Average Increase in Premium from 2023 to 2026]],Table1[Average Increase in Premium from 2023 to 2026])</f>
        <v>313</v>
      </c>
      <c r="O317" s="14">
        <v>0.59478961937716301</v>
      </c>
      <c r="P317" s="6">
        <f>RANK(Table1[[#This Row],[Average Percent Increase in Premium from 2023 to 2026]],Table1[Average Percent Increase in Premium from 2023 to 2026])</f>
        <v>460</v>
      </c>
      <c r="Q317" s="18">
        <v>123558</v>
      </c>
      <c r="R317" s="6">
        <v>698</v>
      </c>
      <c r="S317" s="20">
        <v>3.0244743359393998E-2</v>
      </c>
      <c r="T317" s="6">
        <v>341</v>
      </c>
      <c r="U317" s="20">
        <v>3.35716651289273E-2</v>
      </c>
      <c r="V317" s="6">
        <v>341</v>
      </c>
    </row>
    <row r="318" spans="1:22" x14ac:dyDescent="0.2">
      <c r="A318" s="4" t="s">
        <v>37</v>
      </c>
      <c r="B318" s="5">
        <v>94904</v>
      </c>
      <c r="C318" s="10">
        <v>849</v>
      </c>
      <c r="D318" s="6">
        <f>RANK(Table1[[#This Row],[Number of Policies Impacted in Zip Code]],Table1[Number of Policies Impacted in Zip Code])</f>
        <v>632</v>
      </c>
      <c r="E318" s="12">
        <v>4337.1899999999996</v>
      </c>
      <c r="F318" s="5">
        <f>RANK(Table1[[#This Row],[2025 Approved Average Premium]],Table1[2025 Approved Average Premium])</f>
        <v>231</v>
      </c>
      <c r="G318" s="13">
        <v>1133.19</v>
      </c>
      <c r="H318" s="5">
        <f>RANK(Table1[[#This Row],[Average Increase in Premium from 2023 to 2025]],Table1[Average Increase in Premium from 2023 to 2025])</f>
        <v>317</v>
      </c>
      <c r="I318" s="14">
        <v>0.353679775280899</v>
      </c>
      <c r="J318" s="6">
        <f>RANK(Table1[[#This Row],[Average Percent Increase in Premium from 2023 to 2025]],Table1[Average Percent Increase in Premium from 2023 to 2025])</f>
        <v>1023</v>
      </c>
      <c r="K318" s="12">
        <v>4814.2808999999997</v>
      </c>
      <c r="L318" s="5">
        <f>RANK(Table1[[#This Row],[2026 Projected Average Premium]],Table1[2026 Projected Average Premium])</f>
        <v>231</v>
      </c>
      <c r="M318" s="13">
        <v>1610.2809</v>
      </c>
      <c r="N318" s="5">
        <f>RANK(Table1[[#This Row],[Average Increase in Premium from 2023 to 2026]],Table1[Average Increase in Premium from 2023 to 2026])</f>
        <v>296</v>
      </c>
      <c r="O318" s="14">
        <v>0.50258455056179796</v>
      </c>
      <c r="P318" s="6">
        <f>RANK(Table1[[#This Row],[Average Percent Increase in Premium from 2023 to 2026]],Table1[Average Percent Increase in Premium from 2023 to 2026])</f>
        <v>1023</v>
      </c>
      <c r="Q318" s="18">
        <v>278308</v>
      </c>
      <c r="R318" s="6">
        <v>55</v>
      </c>
      <c r="S318" s="20">
        <v>1.5584136999295698E-2</v>
      </c>
      <c r="T318" s="6">
        <v>942</v>
      </c>
      <c r="U318" s="20">
        <v>1.72983920692183E-2</v>
      </c>
      <c r="V318" s="6">
        <v>942</v>
      </c>
    </row>
    <row r="319" spans="1:22" x14ac:dyDescent="0.2">
      <c r="A319" s="4" t="s">
        <v>0</v>
      </c>
      <c r="B319" s="5">
        <v>91405</v>
      </c>
      <c r="C319" s="10">
        <v>557</v>
      </c>
      <c r="D319" s="6">
        <f>RANK(Table1[[#This Row],[Number of Policies Impacted in Zip Code]],Table1[Number of Policies Impacted in Zip Code])</f>
        <v>840</v>
      </c>
      <c r="E319" s="12">
        <v>3096.99</v>
      </c>
      <c r="F319" s="5">
        <f>RANK(Table1[[#This Row],[2025 Approved Average Premium]],Table1[2025 Approved Average Premium])</f>
        <v>466</v>
      </c>
      <c r="G319" s="13">
        <v>1131.99</v>
      </c>
      <c r="H319" s="5">
        <f>RANK(Table1[[#This Row],[Average Increase in Premium from 2023 to 2025]],Table1[Average Increase in Premium from 2023 to 2025])</f>
        <v>318</v>
      </c>
      <c r="I319" s="14">
        <v>0.576076335877862</v>
      </c>
      <c r="J319" s="6">
        <f>RANK(Table1[[#This Row],[Average Percent Increase in Premium from 2023 to 2025]],Table1[Average Percent Increase in Premium from 2023 to 2025])</f>
        <v>161</v>
      </c>
      <c r="K319" s="12">
        <v>3437.6588999999999</v>
      </c>
      <c r="L319" s="5">
        <f>RANK(Table1[[#This Row],[2026 Projected Average Premium]],Table1[2026 Projected Average Premium])</f>
        <v>466</v>
      </c>
      <c r="M319" s="13">
        <v>1472.6588999999999</v>
      </c>
      <c r="N319" s="5">
        <f>RANK(Table1[[#This Row],[Average Increase in Premium from 2023 to 2026]],Table1[Average Increase in Premium from 2023 to 2026])</f>
        <v>341</v>
      </c>
      <c r="O319" s="14">
        <v>0.74944473282442703</v>
      </c>
      <c r="P319" s="6">
        <f>RANK(Table1[[#This Row],[Average Percent Increase in Premium from 2023 to 2026]],Table1[Average Percent Increase in Premium from 2023 to 2026])</f>
        <v>161</v>
      </c>
      <c r="Q319" s="18">
        <v>82760</v>
      </c>
      <c r="R319" s="6">
        <v>1279</v>
      </c>
      <c r="S319" s="20">
        <v>3.7421338811019805E-2</v>
      </c>
      <c r="T319" s="6">
        <v>239</v>
      </c>
      <c r="U319" s="20">
        <v>4.1537686080231999E-2</v>
      </c>
      <c r="V319" s="6">
        <v>239</v>
      </c>
    </row>
    <row r="320" spans="1:22" x14ac:dyDescent="0.2">
      <c r="A320" s="4" t="s">
        <v>43</v>
      </c>
      <c r="B320" s="5">
        <v>94108</v>
      </c>
      <c r="C320" s="10">
        <v>8</v>
      </c>
      <c r="D320" s="6">
        <f>RANK(Table1[[#This Row],[Number of Policies Impacted in Zip Code]],Table1[Number of Policies Impacted in Zip Code])</f>
        <v>1558</v>
      </c>
      <c r="E320" s="12">
        <v>4178.07</v>
      </c>
      <c r="F320" s="5">
        <f>RANK(Table1[[#This Row],[2025 Approved Average Premium]],Table1[2025 Approved Average Premium])</f>
        <v>254</v>
      </c>
      <c r="G320" s="13">
        <v>1131.07</v>
      </c>
      <c r="H320" s="5">
        <f>RANK(Table1[[#This Row],[Average Increase in Premium from 2023 to 2025]],Table1[Average Increase in Premium from 2023 to 2025])</f>
        <v>319</v>
      </c>
      <c r="I320" s="14">
        <v>0.371207745323269</v>
      </c>
      <c r="J320" s="6">
        <f>RANK(Table1[[#This Row],[Average Percent Increase in Premium from 2023 to 2025]],Table1[Average Percent Increase in Premium from 2023 to 2025])</f>
        <v>869</v>
      </c>
      <c r="K320" s="12">
        <v>4637.6576999999997</v>
      </c>
      <c r="L320" s="5">
        <f>RANK(Table1[[#This Row],[2026 Projected Average Premium]],Table1[2026 Projected Average Premium])</f>
        <v>254</v>
      </c>
      <c r="M320" s="13">
        <v>1590.6577</v>
      </c>
      <c r="N320" s="5">
        <f>RANK(Table1[[#This Row],[Average Increase in Premium from 2023 to 2026]],Table1[Average Increase in Premium from 2023 to 2026])</f>
        <v>300</v>
      </c>
      <c r="O320" s="14">
        <v>0.52204059730882801</v>
      </c>
      <c r="P320" s="6">
        <f>RANK(Table1[[#This Row],[Average Percent Increase in Premium from 2023 to 2026]],Table1[Average Percent Increase in Premium from 2023 to 2026])</f>
        <v>869</v>
      </c>
      <c r="Q320" s="18">
        <v>114335</v>
      </c>
      <c r="R320" s="6">
        <v>809</v>
      </c>
      <c r="S320" s="20">
        <v>3.6542353610005698E-2</v>
      </c>
      <c r="T320" s="6">
        <v>249</v>
      </c>
      <c r="U320" s="20">
        <v>4.0562012507106296E-2</v>
      </c>
      <c r="V320" s="6">
        <v>249</v>
      </c>
    </row>
    <row r="321" spans="1:22" x14ac:dyDescent="0.2">
      <c r="A321" s="4" t="s">
        <v>40</v>
      </c>
      <c r="B321" s="5">
        <v>96015</v>
      </c>
      <c r="C321" s="10">
        <v>9</v>
      </c>
      <c r="D321" s="6">
        <f>RANK(Table1[[#This Row],[Number of Policies Impacted in Zip Code]],Table1[Number of Policies Impacted in Zip Code])</f>
        <v>1553</v>
      </c>
      <c r="E321" s="12">
        <v>3068.91</v>
      </c>
      <c r="F321" s="5">
        <f>RANK(Table1[[#This Row],[2025 Approved Average Premium]],Table1[2025 Approved Average Premium])</f>
        <v>478</v>
      </c>
      <c r="G321" s="13">
        <v>1128.9100000000001</v>
      </c>
      <c r="H321" s="5">
        <f>RANK(Table1[[#This Row],[Average Increase in Premium from 2023 to 2025]],Table1[Average Increase in Premium from 2023 to 2025])</f>
        <v>320</v>
      </c>
      <c r="I321" s="14">
        <v>0.58191237113402006</v>
      </c>
      <c r="J321" s="6">
        <f>RANK(Table1[[#This Row],[Average Percent Increase in Premium from 2023 to 2025]],Table1[Average Percent Increase in Premium from 2023 to 2025])</f>
        <v>153</v>
      </c>
      <c r="K321" s="12">
        <v>3406.4901</v>
      </c>
      <c r="L321" s="5">
        <f>RANK(Table1[[#This Row],[2026 Projected Average Premium]],Table1[2026 Projected Average Premium])</f>
        <v>478</v>
      </c>
      <c r="M321" s="13">
        <v>1466.4901</v>
      </c>
      <c r="N321" s="5">
        <f>RANK(Table1[[#This Row],[Average Increase in Premium from 2023 to 2026]],Table1[Average Increase in Premium from 2023 to 2026])</f>
        <v>345</v>
      </c>
      <c r="O321" s="14">
        <v>0.75592273195876303</v>
      </c>
      <c r="P321" s="6">
        <f>RANK(Table1[[#This Row],[Average Percent Increase in Premium from 2023 to 2026]],Table1[Average Percent Increase in Premium from 2023 to 2026])</f>
        <v>153</v>
      </c>
      <c r="Q321" s="18">
        <v>60093</v>
      </c>
      <c r="R321" s="6">
        <v>1505</v>
      </c>
      <c r="S321" s="20">
        <v>5.1069342519095402E-2</v>
      </c>
      <c r="T321" s="6">
        <v>127</v>
      </c>
      <c r="U321" s="20">
        <v>5.6686970196195903E-2</v>
      </c>
      <c r="V321" s="6">
        <v>127</v>
      </c>
    </row>
    <row r="322" spans="1:22" x14ac:dyDescent="0.2">
      <c r="A322" s="4" t="s">
        <v>3</v>
      </c>
      <c r="B322" s="5">
        <v>92313</v>
      </c>
      <c r="C322" s="10">
        <v>347</v>
      </c>
      <c r="D322" s="6">
        <f>RANK(Table1[[#This Row],[Number of Policies Impacted in Zip Code]],Table1[Number of Policies Impacted in Zip Code])</f>
        <v>979</v>
      </c>
      <c r="E322" s="12">
        <v>3116.88</v>
      </c>
      <c r="F322" s="5">
        <f>RANK(Table1[[#This Row],[2025 Approved Average Premium]],Table1[2025 Approved Average Premium])</f>
        <v>458</v>
      </c>
      <c r="G322" s="13">
        <v>1128.8800000000001</v>
      </c>
      <c r="H322" s="5">
        <f>RANK(Table1[[#This Row],[Average Increase in Premium from 2023 to 2025]],Table1[Average Increase in Premium from 2023 to 2025])</f>
        <v>321</v>
      </c>
      <c r="I322" s="14">
        <v>0.56784708249496996</v>
      </c>
      <c r="J322" s="6">
        <f>RANK(Table1[[#This Row],[Average Percent Increase in Premium from 2023 to 2025]],Table1[Average Percent Increase in Premium from 2023 to 2025])</f>
        <v>172</v>
      </c>
      <c r="K322" s="12">
        <v>3459.7368000000001</v>
      </c>
      <c r="L322" s="5">
        <f>RANK(Table1[[#This Row],[2026 Projected Average Premium]],Table1[2026 Projected Average Premium])</f>
        <v>458</v>
      </c>
      <c r="M322" s="13">
        <v>1471.7367999999999</v>
      </c>
      <c r="N322" s="5">
        <f>RANK(Table1[[#This Row],[Average Increase in Premium from 2023 to 2026]],Table1[Average Increase in Premium from 2023 to 2026])</f>
        <v>342</v>
      </c>
      <c r="O322" s="14">
        <v>0.74031026156941704</v>
      </c>
      <c r="P322" s="6">
        <f>RANK(Table1[[#This Row],[Average Percent Increase in Premium from 2023 to 2026]],Table1[Average Percent Increase in Premium from 2023 to 2026])</f>
        <v>172</v>
      </c>
      <c r="Q322" s="18">
        <v>101909</v>
      </c>
      <c r="R322" s="6">
        <v>976</v>
      </c>
      <c r="S322" s="20">
        <v>3.05849336172468E-2</v>
      </c>
      <c r="T322" s="6">
        <v>337</v>
      </c>
      <c r="U322" s="20">
        <v>3.3949276315143904E-2</v>
      </c>
      <c r="V322" s="6">
        <v>337</v>
      </c>
    </row>
    <row r="323" spans="1:22" x14ac:dyDescent="0.2">
      <c r="A323" s="4" t="s">
        <v>12</v>
      </c>
      <c r="B323" s="5">
        <v>92660</v>
      </c>
      <c r="C323" s="10">
        <v>1558</v>
      </c>
      <c r="D323" s="6">
        <f>RANK(Table1[[#This Row],[Number of Policies Impacted in Zip Code]],Table1[Number of Policies Impacted in Zip Code])</f>
        <v>232</v>
      </c>
      <c r="E323" s="12">
        <v>3893.76</v>
      </c>
      <c r="F323" s="5">
        <f>RANK(Table1[[#This Row],[2025 Approved Average Premium]],Table1[2025 Approved Average Premium])</f>
        <v>295</v>
      </c>
      <c r="G323" s="13">
        <v>1122.76</v>
      </c>
      <c r="H323" s="5">
        <f>RANK(Table1[[#This Row],[Average Increase in Premium from 2023 to 2025]],Table1[Average Increase in Premium from 2023 to 2025])</f>
        <v>322</v>
      </c>
      <c r="I323" s="14">
        <v>0.40518224467701203</v>
      </c>
      <c r="J323" s="6">
        <f>RANK(Table1[[#This Row],[Average Percent Increase in Premium from 2023 to 2025]],Table1[Average Percent Increase in Premium from 2023 to 2025])</f>
        <v>633</v>
      </c>
      <c r="K323" s="12">
        <v>4322.0735999999997</v>
      </c>
      <c r="L323" s="5">
        <f>RANK(Table1[[#This Row],[2026 Projected Average Premium]],Table1[2026 Projected Average Premium])</f>
        <v>295</v>
      </c>
      <c r="M323" s="13">
        <v>1551.0735999999999</v>
      </c>
      <c r="N323" s="5">
        <f>RANK(Table1[[#This Row],[Average Increase in Premium from 2023 to 2026]],Table1[Average Increase in Premium from 2023 to 2026])</f>
        <v>312</v>
      </c>
      <c r="O323" s="14">
        <v>0.55975229159148299</v>
      </c>
      <c r="P323" s="6">
        <f>RANK(Table1[[#This Row],[Average Percent Increase in Premium from 2023 to 2026]],Table1[Average Percent Increase in Premium from 2023 to 2026])</f>
        <v>633</v>
      </c>
      <c r="Q323" s="18">
        <v>253488</v>
      </c>
      <c r="R323" s="6">
        <v>84</v>
      </c>
      <c r="S323" s="20">
        <v>1.5360727135012299E-2</v>
      </c>
      <c r="T323" s="6">
        <v>965</v>
      </c>
      <c r="U323" s="20">
        <v>1.7050407119863699E-2</v>
      </c>
      <c r="V323" s="6">
        <v>965</v>
      </c>
    </row>
    <row r="324" spans="1:22" x14ac:dyDescent="0.2">
      <c r="A324" s="4" t="s">
        <v>43</v>
      </c>
      <c r="B324" s="5">
        <v>94102</v>
      </c>
      <c r="C324" s="10">
        <v>35</v>
      </c>
      <c r="D324" s="6">
        <f>RANK(Table1[[#This Row],[Number of Policies Impacted in Zip Code]],Table1[Number of Policies Impacted in Zip Code])</f>
        <v>1407</v>
      </c>
      <c r="E324" s="12">
        <v>4272.84</v>
      </c>
      <c r="F324" s="5">
        <f>RANK(Table1[[#This Row],[2025 Approved Average Premium]],Table1[2025 Approved Average Premium])</f>
        <v>240</v>
      </c>
      <c r="G324" s="13">
        <v>1121.8399999999999</v>
      </c>
      <c r="H324" s="5">
        <f>RANK(Table1[[#This Row],[Average Increase in Premium from 2023 to 2025]],Table1[Average Increase in Premium from 2023 to 2025])</f>
        <v>323</v>
      </c>
      <c r="I324" s="14">
        <v>0.35602665820374496</v>
      </c>
      <c r="J324" s="6">
        <f>RANK(Table1[[#This Row],[Average Percent Increase in Premium from 2023 to 2025]],Table1[Average Percent Increase in Premium from 2023 to 2025])</f>
        <v>999</v>
      </c>
      <c r="K324" s="12">
        <v>4742.8523999999998</v>
      </c>
      <c r="L324" s="5">
        <f>RANK(Table1[[#This Row],[2026 Projected Average Premium]],Table1[2026 Projected Average Premium])</f>
        <v>240</v>
      </c>
      <c r="M324" s="13">
        <v>1591.8524</v>
      </c>
      <c r="N324" s="5">
        <f>RANK(Table1[[#This Row],[Average Increase in Premium from 2023 to 2026]],Table1[Average Increase in Premium from 2023 to 2026])</f>
        <v>298</v>
      </c>
      <c r="O324" s="14">
        <v>0.50518959060615698</v>
      </c>
      <c r="P324" s="6">
        <f>RANK(Table1[[#This Row],[Average Percent Increase in Premium from 2023 to 2026]],Table1[Average Percent Increase in Premium from 2023 to 2026])</f>
        <v>999</v>
      </c>
      <c r="Q324" s="18">
        <v>113263</v>
      </c>
      <c r="R324" s="6">
        <v>825</v>
      </c>
      <c r="S324" s="20">
        <v>3.7724941066367701E-2</v>
      </c>
      <c r="T324" s="6">
        <v>236</v>
      </c>
      <c r="U324" s="20">
        <v>4.1874684583668102E-2</v>
      </c>
      <c r="V324" s="6">
        <v>236</v>
      </c>
    </row>
    <row r="325" spans="1:22" x14ac:dyDescent="0.2">
      <c r="A325" s="4" t="s">
        <v>19</v>
      </c>
      <c r="B325" s="5">
        <v>95603</v>
      </c>
      <c r="C325" s="10">
        <v>2066</v>
      </c>
      <c r="D325" s="6">
        <f>RANK(Table1[[#This Row],[Number of Policies Impacted in Zip Code]],Table1[Number of Policies Impacted in Zip Code])</f>
        <v>96</v>
      </c>
      <c r="E325" s="12">
        <v>3297.06</v>
      </c>
      <c r="F325" s="5">
        <f>RANK(Table1[[#This Row],[2025 Approved Average Premium]],Table1[2025 Approved Average Premium])</f>
        <v>424</v>
      </c>
      <c r="G325" s="13">
        <v>1121.06</v>
      </c>
      <c r="H325" s="5">
        <f>RANK(Table1[[#This Row],[Average Increase in Premium from 2023 to 2025]],Table1[Average Increase in Premium from 2023 to 2025])</f>
        <v>324</v>
      </c>
      <c r="I325" s="14">
        <v>0.51519301470588208</v>
      </c>
      <c r="J325" s="6">
        <f>RANK(Table1[[#This Row],[Average Percent Increase in Premium from 2023 to 2025]],Table1[Average Percent Increase in Premium from 2023 to 2025])</f>
        <v>261</v>
      </c>
      <c r="K325" s="12">
        <v>3659.7366000000002</v>
      </c>
      <c r="L325" s="5">
        <f>RANK(Table1[[#This Row],[2026 Projected Average Premium]],Table1[2026 Projected Average Premium])</f>
        <v>424</v>
      </c>
      <c r="M325" s="13">
        <v>1483.7366</v>
      </c>
      <c r="N325" s="5">
        <f>RANK(Table1[[#This Row],[Average Increase in Premium from 2023 to 2026]],Table1[Average Increase in Premium from 2023 to 2026])</f>
        <v>333</v>
      </c>
      <c r="O325" s="14">
        <v>0.68186424632352993</v>
      </c>
      <c r="P325" s="6">
        <f>RANK(Table1[[#This Row],[Average Percent Increase in Premium from 2023 to 2026]],Table1[Average Percent Increase in Premium from 2023 to 2026])</f>
        <v>261</v>
      </c>
      <c r="Q325" s="18">
        <v>117589</v>
      </c>
      <c r="R325" s="6">
        <v>757</v>
      </c>
      <c r="S325" s="20">
        <v>2.80388471710789E-2</v>
      </c>
      <c r="T325" s="6">
        <v>389</v>
      </c>
      <c r="U325" s="20">
        <v>3.1123120359897598E-2</v>
      </c>
      <c r="V325" s="6">
        <v>389</v>
      </c>
    </row>
    <row r="326" spans="1:22" x14ac:dyDescent="0.2">
      <c r="A326" s="4" t="s">
        <v>0</v>
      </c>
      <c r="B326" s="5">
        <v>93553</v>
      </c>
      <c r="C326" s="10">
        <v>71</v>
      </c>
      <c r="D326" s="6">
        <f>RANK(Table1[[#This Row],[Number of Policies Impacted in Zip Code]],Table1[Number of Policies Impacted in Zip Code])</f>
        <v>1303</v>
      </c>
      <c r="E326" s="12">
        <v>3784.95</v>
      </c>
      <c r="F326" s="5">
        <f>RANK(Table1[[#This Row],[2025 Approved Average Premium]],Table1[2025 Approved Average Premium])</f>
        <v>310</v>
      </c>
      <c r="G326" s="13">
        <v>1117.95</v>
      </c>
      <c r="H326" s="5">
        <f>RANK(Table1[[#This Row],[Average Increase in Premium from 2023 to 2025]],Table1[Average Increase in Premium from 2023 to 2025])</f>
        <v>325</v>
      </c>
      <c r="I326" s="14">
        <v>0.41917885264341997</v>
      </c>
      <c r="J326" s="6">
        <f>RANK(Table1[[#This Row],[Average Percent Increase in Premium from 2023 to 2025]],Table1[Average Percent Increase in Premium from 2023 to 2025])</f>
        <v>553</v>
      </c>
      <c r="K326" s="12">
        <v>4201.2945</v>
      </c>
      <c r="L326" s="5">
        <f>RANK(Table1[[#This Row],[2026 Projected Average Premium]],Table1[2026 Projected Average Premium])</f>
        <v>310</v>
      </c>
      <c r="M326" s="13">
        <v>1534.2945</v>
      </c>
      <c r="N326" s="5">
        <f>RANK(Table1[[#This Row],[Average Increase in Premium from 2023 to 2026]],Table1[Average Increase in Premium from 2023 to 2026])</f>
        <v>317</v>
      </c>
      <c r="O326" s="14">
        <v>0.57528852643419592</v>
      </c>
      <c r="P326" s="6">
        <f>RANK(Table1[[#This Row],[Average Percent Increase in Premium from 2023 to 2026]],Table1[Average Percent Increase in Premium from 2023 to 2026])</f>
        <v>553</v>
      </c>
      <c r="Q326" s="18">
        <v>80960</v>
      </c>
      <c r="R326" s="6">
        <v>1303</v>
      </c>
      <c r="S326" s="20">
        <v>4.6750864624505901E-2</v>
      </c>
      <c r="T326" s="6">
        <v>155</v>
      </c>
      <c r="U326" s="20">
        <v>5.18934597332016E-2</v>
      </c>
      <c r="V326" s="6">
        <v>155</v>
      </c>
    </row>
    <row r="327" spans="1:22" x14ac:dyDescent="0.2">
      <c r="A327" s="4" t="s">
        <v>1</v>
      </c>
      <c r="B327" s="5">
        <v>92019</v>
      </c>
      <c r="C327" s="10">
        <v>1354</v>
      </c>
      <c r="D327" s="6">
        <f>RANK(Table1[[#This Row],[Number of Policies Impacted in Zip Code]],Table1[Number of Policies Impacted in Zip Code])</f>
        <v>330</v>
      </c>
      <c r="E327" s="12">
        <v>3602.43</v>
      </c>
      <c r="F327" s="5">
        <f>RANK(Table1[[#This Row],[2025 Approved Average Premium]],Table1[2025 Approved Average Premium])</f>
        <v>348</v>
      </c>
      <c r="G327" s="13">
        <v>1117.43</v>
      </c>
      <c r="H327" s="5">
        <f>RANK(Table1[[#This Row],[Average Increase in Premium from 2023 to 2025]],Table1[Average Increase in Premium from 2023 to 2025])</f>
        <v>326</v>
      </c>
      <c r="I327" s="14">
        <v>0.44967002012072399</v>
      </c>
      <c r="J327" s="6">
        <f>RANK(Table1[[#This Row],[Average Percent Increase in Premium from 2023 to 2025]],Table1[Average Percent Increase in Premium from 2023 to 2025])</f>
        <v>418</v>
      </c>
      <c r="K327" s="12">
        <v>3998.6972999999998</v>
      </c>
      <c r="L327" s="5">
        <f>RANK(Table1[[#This Row],[2026 Projected Average Premium]],Table1[2026 Projected Average Premium])</f>
        <v>348</v>
      </c>
      <c r="M327" s="13">
        <v>1513.6973</v>
      </c>
      <c r="N327" s="5">
        <f>RANK(Table1[[#This Row],[Average Increase in Premium from 2023 to 2026]],Table1[Average Increase in Premium from 2023 to 2026])</f>
        <v>321</v>
      </c>
      <c r="O327" s="14">
        <v>0.60913372233400398</v>
      </c>
      <c r="P327" s="6">
        <f>RANK(Table1[[#This Row],[Average Percent Increase in Premium from 2023 to 2026]],Table1[Average Percent Increase in Premium from 2023 to 2026])</f>
        <v>418</v>
      </c>
      <c r="Q327" s="18">
        <v>129034</v>
      </c>
      <c r="R327" s="6">
        <v>630</v>
      </c>
      <c r="S327" s="20">
        <v>2.79184556008494E-2</v>
      </c>
      <c r="T327" s="6">
        <v>391</v>
      </c>
      <c r="U327" s="20">
        <v>3.0989485716942801E-2</v>
      </c>
      <c r="V327" s="6">
        <v>391</v>
      </c>
    </row>
    <row r="328" spans="1:22" x14ac:dyDescent="0.2">
      <c r="A328" s="4" t="s">
        <v>15</v>
      </c>
      <c r="B328" s="5">
        <v>96016</v>
      </c>
      <c r="C328" s="10">
        <v>26</v>
      </c>
      <c r="D328" s="6">
        <f>RANK(Table1[[#This Row],[Number of Policies Impacted in Zip Code]],Table1[Number of Policies Impacted in Zip Code])</f>
        <v>1452</v>
      </c>
      <c r="E328" s="12">
        <v>3257.28</v>
      </c>
      <c r="F328" s="5">
        <f>RANK(Table1[[#This Row],[2025 Approved Average Premium]],Table1[2025 Approved Average Premium])</f>
        <v>432</v>
      </c>
      <c r="G328" s="13">
        <v>1117.28</v>
      </c>
      <c r="H328" s="5">
        <f>RANK(Table1[[#This Row],[Average Increase in Premium from 2023 to 2025]],Table1[Average Increase in Premium from 2023 to 2025])</f>
        <v>327</v>
      </c>
      <c r="I328" s="14">
        <v>0.52209345794392492</v>
      </c>
      <c r="J328" s="6">
        <f>RANK(Table1[[#This Row],[Average Percent Increase in Premium from 2023 to 2025]],Table1[Average Percent Increase in Premium from 2023 to 2025])</f>
        <v>251</v>
      </c>
      <c r="K328" s="12">
        <v>3615.5808000000002</v>
      </c>
      <c r="L328" s="5">
        <f>RANK(Table1[[#This Row],[2026 Projected Average Premium]],Table1[2026 Projected Average Premium])</f>
        <v>432</v>
      </c>
      <c r="M328" s="13">
        <v>1475.5808</v>
      </c>
      <c r="N328" s="5">
        <f>RANK(Table1[[#This Row],[Average Increase in Premium from 2023 to 2026]],Table1[Average Increase in Premium from 2023 to 2026])</f>
        <v>337</v>
      </c>
      <c r="O328" s="14">
        <v>0.68952373831775704</v>
      </c>
      <c r="P328" s="6">
        <f>RANK(Table1[[#This Row],[Average Percent Increase in Premium from 2023 to 2026]],Table1[Average Percent Increase in Premium from 2023 to 2026])</f>
        <v>251</v>
      </c>
      <c r="Q328" s="18">
        <v>54267</v>
      </c>
      <c r="R328" s="6">
        <v>1541</v>
      </c>
      <c r="S328" s="20">
        <v>6.00232185305987E-2</v>
      </c>
      <c r="T328" s="6">
        <v>91</v>
      </c>
      <c r="U328" s="20">
        <v>6.6625772568964597E-2</v>
      </c>
      <c r="V328" s="6">
        <v>91</v>
      </c>
    </row>
    <row r="329" spans="1:22" x14ac:dyDescent="0.2">
      <c r="A329" s="4" t="s">
        <v>40</v>
      </c>
      <c r="B329" s="5">
        <v>96006</v>
      </c>
      <c r="C329" s="10">
        <v>40</v>
      </c>
      <c r="D329" s="6">
        <f>RANK(Table1[[#This Row],[Number of Policies Impacted in Zip Code]],Table1[Number of Policies Impacted in Zip Code])</f>
        <v>1382</v>
      </c>
      <c r="E329" s="12">
        <v>3230.37</v>
      </c>
      <c r="F329" s="5">
        <f>RANK(Table1[[#This Row],[2025 Approved Average Premium]],Table1[2025 Approved Average Premium])</f>
        <v>437</v>
      </c>
      <c r="G329" s="13">
        <v>1111.3699999999999</v>
      </c>
      <c r="H329" s="5">
        <f>RANK(Table1[[#This Row],[Average Increase in Premium from 2023 to 2025]],Table1[Average Increase in Premium from 2023 to 2025])</f>
        <v>328</v>
      </c>
      <c r="I329" s="14">
        <v>0.52447852760736202</v>
      </c>
      <c r="J329" s="6">
        <f>RANK(Table1[[#This Row],[Average Percent Increase in Premium from 2023 to 2025]],Table1[Average Percent Increase in Premium from 2023 to 2025])</f>
        <v>244</v>
      </c>
      <c r="K329" s="12">
        <v>3585.7107000000001</v>
      </c>
      <c r="L329" s="5">
        <f>RANK(Table1[[#This Row],[2026 Projected Average Premium]],Table1[2026 Projected Average Premium])</f>
        <v>437</v>
      </c>
      <c r="M329" s="13">
        <v>1466.7107000000001</v>
      </c>
      <c r="N329" s="5">
        <f>RANK(Table1[[#This Row],[Average Increase in Premium from 2023 to 2026]],Table1[Average Increase in Premium from 2023 to 2026])</f>
        <v>344</v>
      </c>
      <c r="O329" s="14">
        <v>0.69217116564417192</v>
      </c>
      <c r="P329" s="6">
        <f>RANK(Table1[[#This Row],[Average Percent Increase in Premium from 2023 to 2026]],Table1[Average Percent Increase in Premium from 2023 to 2026])</f>
        <v>244</v>
      </c>
      <c r="Q329" s="18">
        <v>50560</v>
      </c>
      <c r="R329" s="6">
        <v>1552</v>
      </c>
      <c r="S329" s="20">
        <v>6.3891811708860796E-2</v>
      </c>
      <c r="T329" s="6">
        <v>76</v>
      </c>
      <c r="U329" s="20">
        <v>7.0919910996835492E-2</v>
      </c>
      <c r="V329" s="6">
        <v>76</v>
      </c>
    </row>
    <row r="330" spans="1:22" x14ac:dyDescent="0.2">
      <c r="A330" s="4" t="s">
        <v>15</v>
      </c>
      <c r="B330" s="5">
        <v>96001</v>
      </c>
      <c r="C330" s="10">
        <v>1812</v>
      </c>
      <c r="D330" s="6">
        <f>RANK(Table1[[#This Row],[Number of Policies Impacted in Zip Code]],Table1[Number of Policies Impacted in Zip Code])</f>
        <v>148</v>
      </c>
      <c r="E330" s="12">
        <v>3143.79</v>
      </c>
      <c r="F330" s="5">
        <f>RANK(Table1[[#This Row],[2025 Approved Average Premium]],Table1[2025 Approved Average Premium])</f>
        <v>450</v>
      </c>
      <c r="G330" s="13">
        <v>1109.79</v>
      </c>
      <c r="H330" s="5">
        <f>RANK(Table1[[#This Row],[Average Increase in Premium from 2023 to 2025]],Table1[Average Increase in Premium from 2023 to 2025])</f>
        <v>329</v>
      </c>
      <c r="I330" s="14">
        <v>0.54561946902654901</v>
      </c>
      <c r="J330" s="6">
        <f>RANK(Table1[[#This Row],[Average Percent Increase in Premium from 2023 to 2025]],Table1[Average Percent Increase in Premium from 2023 to 2025])</f>
        <v>206</v>
      </c>
      <c r="K330" s="12">
        <v>3489.6069000000002</v>
      </c>
      <c r="L330" s="5">
        <f>RANK(Table1[[#This Row],[2026 Projected Average Premium]],Table1[2026 Projected Average Premium])</f>
        <v>450</v>
      </c>
      <c r="M330" s="13">
        <v>1455.6069</v>
      </c>
      <c r="N330" s="5">
        <f>RANK(Table1[[#This Row],[Average Increase in Premium from 2023 to 2026]],Table1[Average Increase in Premium from 2023 to 2026])</f>
        <v>352</v>
      </c>
      <c r="O330" s="14">
        <v>0.71563761061946907</v>
      </c>
      <c r="P330" s="6">
        <f>RANK(Table1[[#This Row],[Average Percent Increase in Premium from 2023 to 2026]],Table1[Average Percent Increase in Premium from 2023 to 2026])</f>
        <v>206</v>
      </c>
      <c r="Q330" s="18">
        <v>102971</v>
      </c>
      <c r="R330" s="6">
        <v>963</v>
      </c>
      <c r="S330" s="20">
        <v>3.05308290683785E-2</v>
      </c>
      <c r="T330" s="6">
        <v>338</v>
      </c>
      <c r="U330" s="20">
        <v>3.3889220265900105E-2</v>
      </c>
      <c r="V330" s="6">
        <v>338</v>
      </c>
    </row>
    <row r="331" spans="1:22" x14ac:dyDescent="0.2">
      <c r="A331" s="4" t="s">
        <v>9</v>
      </c>
      <c r="B331" s="5">
        <v>95364</v>
      </c>
      <c r="C331" s="10">
        <v>214</v>
      </c>
      <c r="D331" s="6">
        <f>RANK(Table1[[#This Row],[Number of Policies Impacted in Zip Code]],Table1[Number of Policies Impacted in Zip Code])</f>
        <v>1081</v>
      </c>
      <c r="E331" s="12">
        <v>3514.68</v>
      </c>
      <c r="F331" s="5">
        <f>RANK(Table1[[#This Row],[2025 Approved Average Premium]],Table1[2025 Approved Average Premium])</f>
        <v>367</v>
      </c>
      <c r="G331" s="13">
        <v>1107.68</v>
      </c>
      <c r="H331" s="5">
        <f>RANK(Table1[[#This Row],[Average Increase in Premium from 2023 to 2025]],Table1[Average Increase in Premium from 2023 to 2025])</f>
        <v>330</v>
      </c>
      <c r="I331" s="14">
        <v>0.46019110926464502</v>
      </c>
      <c r="J331" s="6">
        <f>RANK(Table1[[#This Row],[Average Percent Increase in Premium from 2023 to 2025]],Table1[Average Percent Increase in Premium from 2023 to 2025])</f>
        <v>378</v>
      </c>
      <c r="K331" s="12">
        <v>3901.2948000000001</v>
      </c>
      <c r="L331" s="5">
        <f>RANK(Table1[[#This Row],[2026 Projected Average Premium]],Table1[2026 Projected Average Premium])</f>
        <v>367</v>
      </c>
      <c r="M331" s="13">
        <v>1494.2947999999999</v>
      </c>
      <c r="N331" s="5">
        <f>RANK(Table1[[#This Row],[Average Increase in Premium from 2023 to 2026]],Table1[Average Increase in Premium from 2023 to 2026])</f>
        <v>326</v>
      </c>
      <c r="O331" s="14">
        <v>0.62081213128375601</v>
      </c>
      <c r="P331" s="6">
        <f>RANK(Table1[[#This Row],[Average Percent Increase in Premium from 2023 to 2026]],Table1[Average Percent Increase in Premium from 2023 to 2026])</f>
        <v>378</v>
      </c>
      <c r="Q331" s="18" t="s">
        <v>2</v>
      </c>
      <c r="R331" s="6" t="s">
        <v>2</v>
      </c>
      <c r="S331" s="20" t="s">
        <v>2</v>
      </c>
      <c r="T331" s="6" t="s">
        <v>2</v>
      </c>
      <c r="U331" s="20" t="s">
        <v>2</v>
      </c>
      <c r="V331" s="6" t="s">
        <v>2</v>
      </c>
    </row>
    <row r="332" spans="1:22" x14ac:dyDescent="0.2">
      <c r="A332" s="4" t="s">
        <v>3</v>
      </c>
      <c r="B332" s="5">
        <v>92346</v>
      </c>
      <c r="C332" s="10">
        <v>1783</v>
      </c>
      <c r="D332" s="6">
        <f>RANK(Table1[[#This Row],[Number of Policies Impacted in Zip Code]],Table1[Number of Policies Impacted in Zip Code])</f>
        <v>155</v>
      </c>
      <c r="E332" s="12">
        <v>2991.69</v>
      </c>
      <c r="F332" s="5">
        <f>RANK(Table1[[#This Row],[2025 Approved Average Premium]],Table1[2025 Approved Average Premium])</f>
        <v>490</v>
      </c>
      <c r="G332" s="13">
        <v>1104.69</v>
      </c>
      <c r="H332" s="5">
        <f>RANK(Table1[[#This Row],[Average Increase in Premium from 2023 to 2025]],Table1[Average Increase in Premium from 2023 to 2025])</f>
        <v>331</v>
      </c>
      <c r="I332" s="14">
        <v>0.58542130365659806</v>
      </c>
      <c r="J332" s="6">
        <f>RANK(Table1[[#This Row],[Average Percent Increase in Premium from 2023 to 2025]],Table1[Average Percent Increase in Premium from 2023 to 2025])</f>
        <v>147</v>
      </c>
      <c r="K332" s="12">
        <v>3320.7759000000001</v>
      </c>
      <c r="L332" s="5">
        <f>RANK(Table1[[#This Row],[2026 Projected Average Premium]],Table1[2026 Projected Average Premium])</f>
        <v>490</v>
      </c>
      <c r="M332" s="13">
        <v>1433.7759000000001</v>
      </c>
      <c r="N332" s="5">
        <f>RANK(Table1[[#This Row],[Average Increase in Premium from 2023 to 2026]],Table1[Average Increase in Premium from 2023 to 2026])</f>
        <v>363</v>
      </c>
      <c r="O332" s="14">
        <v>0.75981764705882293</v>
      </c>
      <c r="P332" s="6">
        <f>RANK(Table1[[#This Row],[Average Percent Increase in Premium from 2023 to 2026]],Table1[Average Percent Increase in Premium from 2023 to 2026])</f>
        <v>147</v>
      </c>
      <c r="Q332" s="18">
        <v>114728</v>
      </c>
      <c r="R332" s="6">
        <v>803</v>
      </c>
      <c r="S332" s="20">
        <v>2.6076371940589902E-2</v>
      </c>
      <c r="T332" s="6">
        <v>429</v>
      </c>
      <c r="U332" s="20">
        <v>2.89447728540548E-2</v>
      </c>
      <c r="V332" s="6">
        <v>429</v>
      </c>
    </row>
    <row r="333" spans="1:22" x14ac:dyDescent="0.2">
      <c r="A333" s="4" t="s">
        <v>0</v>
      </c>
      <c r="B333" s="5">
        <v>91604</v>
      </c>
      <c r="C333" s="10">
        <v>1256</v>
      </c>
      <c r="D333" s="6">
        <f>RANK(Table1[[#This Row],[Number of Policies Impacted in Zip Code]],Table1[Number of Policies Impacted in Zip Code])</f>
        <v>383</v>
      </c>
      <c r="E333" s="12">
        <v>4495.1400000000003</v>
      </c>
      <c r="F333" s="5">
        <f>RANK(Table1[[#This Row],[2025 Approved Average Premium]],Table1[2025 Approved Average Premium])</f>
        <v>209</v>
      </c>
      <c r="G333" s="13">
        <v>1104.1400000000001</v>
      </c>
      <c r="H333" s="5">
        <f>RANK(Table1[[#This Row],[Average Increase in Premium from 2023 to 2025]],Table1[Average Increase in Premium from 2023 to 2025])</f>
        <v>332</v>
      </c>
      <c r="I333" s="14">
        <v>0.32560896490710695</v>
      </c>
      <c r="J333" s="6">
        <f>RANK(Table1[[#This Row],[Average Percent Increase in Premium from 2023 to 2025]],Table1[Average Percent Increase in Premium from 2023 to 2025])</f>
        <v>1293</v>
      </c>
      <c r="K333" s="12">
        <v>4989.6054000000004</v>
      </c>
      <c r="L333" s="5">
        <f>RANK(Table1[[#This Row],[2026 Projected Average Premium]],Table1[2026 Projected Average Premium])</f>
        <v>209</v>
      </c>
      <c r="M333" s="13">
        <v>1598.6053999999999</v>
      </c>
      <c r="N333" s="5">
        <f>RANK(Table1[[#This Row],[Average Increase in Premium from 2023 to 2026]],Table1[Average Increase in Premium from 2023 to 2026])</f>
        <v>297</v>
      </c>
      <c r="O333" s="14">
        <v>0.471425951046889</v>
      </c>
      <c r="P333" s="6">
        <f>RANK(Table1[[#This Row],[Average Percent Increase in Premium from 2023 to 2026]],Table1[Average Percent Increase in Premium from 2023 to 2026])</f>
        <v>1293</v>
      </c>
      <c r="Q333" s="18">
        <v>222132</v>
      </c>
      <c r="R333" s="6">
        <v>129</v>
      </c>
      <c r="S333" s="20">
        <v>2.0236345956458301E-2</v>
      </c>
      <c r="T333" s="6">
        <v>621</v>
      </c>
      <c r="U333" s="20">
        <v>2.2462344011668699E-2</v>
      </c>
      <c r="V333" s="6">
        <v>621</v>
      </c>
    </row>
    <row r="334" spans="1:22" x14ac:dyDescent="0.2">
      <c r="A334" s="4" t="s">
        <v>1</v>
      </c>
      <c r="B334" s="5">
        <v>92066</v>
      </c>
      <c r="C334" s="10">
        <v>7</v>
      </c>
      <c r="D334" s="6">
        <f>RANK(Table1[[#This Row],[Number of Policies Impacted in Zip Code]],Table1[Number of Policies Impacted in Zip Code])</f>
        <v>1563</v>
      </c>
      <c r="E334" s="12">
        <v>3011.58</v>
      </c>
      <c r="F334" s="5">
        <f>RANK(Table1[[#This Row],[2025 Approved Average Premium]],Table1[2025 Approved Average Premium])</f>
        <v>486</v>
      </c>
      <c r="G334" s="13">
        <v>1100.58</v>
      </c>
      <c r="H334" s="5">
        <f>RANK(Table1[[#This Row],[Average Increase in Premium from 2023 to 2025]],Table1[Average Increase in Premium from 2023 to 2025])</f>
        <v>333</v>
      </c>
      <c r="I334" s="14">
        <v>0.57591836734693902</v>
      </c>
      <c r="J334" s="6">
        <f>RANK(Table1[[#This Row],[Average Percent Increase in Premium from 2023 to 2025]],Table1[Average Percent Increase in Premium from 2023 to 2025])</f>
        <v>162</v>
      </c>
      <c r="K334" s="12">
        <v>3342.8537999999999</v>
      </c>
      <c r="L334" s="5">
        <f>RANK(Table1[[#This Row],[2026 Projected Average Premium]],Table1[2026 Projected Average Premium])</f>
        <v>486</v>
      </c>
      <c r="M334" s="13">
        <v>1431.8538000000001</v>
      </c>
      <c r="N334" s="5">
        <f>RANK(Table1[[#This Row],[Average Increase in Premium from 2023 to 2026]],Table1[Average Increase in Premium from 2023 to 2026])</f>
        <v>365</v>
      </c>
      <c r="O334" s="14">
        <v>0.74926938775510199</v>
      </c>
      <c r="P334" s="6">
        <f>RANK(Table1[[#This Row],[Average Percent Increase in Premium from 2023 to 2026]],Table1[Average Percent Increase in Premium from 2023 to 2026])</f>
        <v>162</v>
      </c>
      <c r="Q334" s="18">
        <v>61027</v>
      </c>
      <c r="R334" s="6">
        <v>1496</v>
      </c>
      <c r="S334" s="20">
        <v>4.9348321234863296E-2</v>
      </c>
      <c r="T334" s="6">
        <v>141</v>
      </c>
      <c r="U334" s="20">
        <v>5.4776636570698194E-2</v>
      </c>
      <c r="V334" s="6">
        <v>141</v>
      </c>
    </row>
    <row r="335" spans="1:22" x14ac:dyDescent="0.2">
      <c r="A335" s="4" t="s">
        <v>34</v>
      </c>
      <c r="B335" s="5">
        <v>96048</v>
      </c>
      <c r="C335" s="10">
        <v>99</v>
      </c>
      <c r="D335" s="6">
        <f>RANK(Table1[[#This Row],[Number of Policies Impacted in Zip Code]],Table1[Number of Policies Impacted in Zip Code])</f>
        <v>1247</v>
      </c>
      <c r="E335" s="12">
        <v>3554.46</v>
      </c>
      <c r="F335" s="5">
        <f>RANK(Table1[[#This Row],[2025 Approved Average Premium]],Table1[2025 Approved Average Premium])</f>
        <v>356</v>
      </c>
      <c r="G335" s="13">
        <v>1100.46</v>
      </c>
      <c r="H335" s="5">
        <f>RANK(Table1[[#This Row],[Average Increase in Premium from 2023 to 2025]],Table1[Average Increase in Premium from 2023 to 2025])</f>
        <v>334</v>
      </c>
      <c r="I335" s="14">
        <v>0.44843520782396096</v>
      </c>
      <c r="J335" s="6">
        <f>RANK(Table1[[#This Row],[Average Percent Increase in Premium from 2023 to 2025]],Table1[Average Percent Increase in Premium from 2023 to 2025])</f>
        <v>424</v>
      </c>
      <c r="K335" s="12">
        <v>3945.4506000000001</v>
      </c>
      <c r="L335" s="5">
        <f>RANK(Table1[[#This Row],[2026 Projected Average Premium]],Table1[2026 Projected Average Premium])</f>
        <v>356</v>
      </c>
      <c r="M335" s="13">
        <v>1491.4505999999999</v>
      </c>
      <c r="N335" s="5">
        <f>RANK(Table1[[#This Row],[Average Increase in Premium from 2023 to 2026]],Table1[Average Increase in Premium from 2023 to 2026])</f>
        <v>328</v>
      </c>
      <c r="O335" s="14">
        <v>0.60776308068459595</v>
      </c>
      <c r="P335" s="6">
        <f>RANK(Table1[[#This Row],[Average Percent Increase in Premium from 2023 to 2026]],Table1[Average Percent Increase in Premium from 2023 to 2026])</f>
        <v>424</v>
      </c>
      <c r="Q335" s="18">
        <v>64878</v>
      </c>
      <c r="R335" s="6">
        <v>1470</v>
      </c>
      <c r="S335" s="20">
        <v>5.478683066679E-2</v>
      </c>
      <c r="T335" s="6">
        <v>104</v>
      </c>
      <c r="U335" s="20">
        <v>6.08133820401369E-2</v>
      </c>
      <c r="V335" s="6">
        <v>104</v>
      </c>
    </row>
    <row r="336" spans="1:22" x14ac:dyDescent="0.2">
      <c r="A336" s="4" t="s">
        <v>0</v>
      </c>
      <c r="B336" s="5">
        <v>90048</v>
      </c>
      <c r="C336" s="10">
        <v>469</v>
      </c>
      <c r="D336" s="6">
        <f>RANK(Table1[[#This Row],[Number of Policies Impacted in Zip Code]],Table1[Number of Policies Impacted in Zip Code])</f>
        <v>894</v>
      </c>
      <c r="E336" s="12">
        <v>3701.88</v>
      </c>
      <c r="F336" s="5">
        <f>RANK(Table1[[#This Row],[2025 Approved Average Premium]],Table1[2025 Approved Average Premium])</f>
        <v>334</v>
      </c>
      <c r="G336" s="13">
        <v>1099.8800000000001</v>
      </c>
      <c r="H336" s="5">
        <f>RANK(Table1[[#This Row],[Average Increase in Premium from 2023 to 2025]],Table1[Average Increase in Premium from 2023 to 2025])</f>
        <v>335</v>
      </c>
      <c r="I336" s="14">
        <v>0.42270561106840904</v>
      </c>
      <c r="J336" s="6">
        <f>RANK(Table1[[#This Row],[Average Percent Increase in Premium from 2023 to 2025]],Table1[Average Percent Increase in Premium from 2023 to 2025])</f>
        <v>529</v>
      </c>
      <c r="K336" s="12">
        <v>4109.0868</v>
      </c>
      <c r="L336" s="5">
        <f>RANK(Table1[[#This Row],[2026 Projected Average Premium]],Table1[2026 Projected Average Premium])</f>
        <v>334</v>
      </c>
      <c r="M336" s="13">
        <v>1507.0868</v>
      </c>
      <c r="N336" s="5">
        <f>RANK(Table1[[#This Row],[Average Increase in Premium from 2023 to 2026]],Table1[Average Increase in Premium from 2023 to 2026])</f>
        <v>322</v>
      </c>
      <c r="O336" s="14">
        <v>0.57920322828593396</v>
      </c>
      <c r="P336" s="6">
        <f>RANK(Table1[[#This Row],[Average Percent Increase in Premium from 2023 to 2026]],Table1[Average Percent Increase in Premium from 2023 to 2026])</f>
        <v>529</v>
      </c>
      <c r="Q336" s="18">
        <v>173412</v>
      </c>
      <c r="R336" s="6">
        <v>280</v>
      </c>
      <c r="S336" s="20">
        <v>2.1347311604733198E-2</v>
      </c>
      <c r="T336" s="6">
        <v>571</v>
      </c>
      <c r="U336" s="20">
        <v>2.36955158812539E-2</v>
      </c>
      <c r="V336" s="6">
        <v>571</v>
      </c>
    </row>
    <row r="337" spans="1:22" x14ac:dyDescent="0.2">
      <c r="A337" s="4" t="s">
        <v>40</v>
      </c>
      <c r="B337" s="5">
        <v>96116</v>
      </c>
      <c r="C337" s="10">
        <v>14</v>
      </c>
      <c r="D337" s="6">
        <f>RANK(Table1[[#This Row],[Number of Policies Impacted in Zip Code]],Table1[Number of Policies Impacted in Zip Code])</f>
        <v>1511</v>
      </c>
      <c r="E337" s="12">
        <v>3001.05</v>
      </c>
      <c r="F337" s="5">
        <f>RANK(Table1[[#This Row],[2025 Approved Average Premium]],Table1[2025 Approved Average Premium])</f>
        <v>489</v>
      </c>
      <c r="G337" s="13">
        <v>1091.05</v>
      </c>
      <c r="H337" s="5">
        <f>RANK(Table1[[#This Row],[Average Increase in Premium from 2023 to 2025]],Table1[Average Increase in Premium from 2023 to 2025])</f>
        <v>336</v>
      </c>
      <c r="I337" s="14">
        <v>0.57123036649214598</v>
      </c>
      <c r="J337" s="6">
        <f>RANK(Table1[[#This Row],[Average Percent Increase in Premium from 2023 to 2025]],Table1[Average Percent Increase in Premium from 2023 to 2025])</f>
        <v>168</v>
      </c>
      <c r="K337" s="12">
        <v>3331.1655000000001</v>
      </c>
      <c r="L337" s="5">
        <f>RANK(Table1[[#This Row],[2026 Projected Average Premium]],Table1[2026 Projected Average Premium])</f>
        <v>489</v>
      </c>
      <c r="M337" s="13">
        <v>1421.1655000000001</v>
      </c>
      <c r="N337" s="5">
        <f>RANK(Table1[[#This Row],[Average Increase in Premium from 2023 to 2026]],Table1[Average Increase in Premium from 2023 to 2026])</f>
        <v>369</v>
      </c>
      <c r="O337" s="14">
        <v>0.74406570680628303</v>
      </c>
      <c r="P337" s="6">
        <f>RANK(Table1[[#This Row],[Average Percent Increase in Premium from 2023 to 2026]],Table1[Average Percent Increase in Premium from 2023 to 2026])</f>
        <v>168</v>
      </c>
      <c r="Q337" s="18" t="s">
        <v>2</v>
      </c>
      <c r="R337" s="6" t="s">
        <v>2</v>
      </c>
      <c r="S337" s="20" t="s">
        <v>2</v>
      </c>
      <c r="T337" s="6" t="s">
        <v>2</v>
      </c>
      <c r="U337" s="20" t="s">
        <v>2</v>
      </c>
      <c r="V337" s="6" t="s">
        <v>2</v>
      </c>
    </row>
    <row r="338" spans="1:22" x14ac:dyDescent="0.2">
      <c r="A338" s="4" t="s">
        <v>4</v>
      </c>
      <c r="B338" s="5">
        <v>95672</v>
      </c>
      <c r="C338" s="10">
        <v>278</v>
      </c>
      <c r="D338" s="6">
        <f>RANK(Table1[[#This Row],[Number of Policies Impacted in Zip Code]],Table1[Number of Policies Impacted in Zip Code])</f>
        <v>1026</v>
      </c>
      <c r="E338" s="12">
        <v>3975.66</v>
      </c>
      <c r="F338" s="5">
        <f>RANK(Table1[[#This Row],[2025 Approved Average Premium]],Table1[2025 Approved Average Premium])</f>
        <v>280</v>
      </c>
      <c r="G338" s="13">
        <v>1088.6600000000001</v>
      </c>
      <c r="H338" s="5">
        <f>RANK(Table1[[#This Row],[Average Increase in Premium from 2023 to 2025]],Table1[Average Increase in Premium from 2023 to 2025])</f>
        <v>337</v>
      </c>
      <c r="I338" s="14">
        <v>0.377090405264981</v>
      </c>
      <c r="J338" s="6">
        <f>RANK(Table1[[#This Row],[Average Percent Increase in Premium from 2023 to 2025]],Table1[Average Percent Increase in Premium from 2023 to 2025])</f>
        <v>823</v>
      </c>
      <c r="K338" s="12">
        <v>4412.9826000000003</v>
      </c>
      <c r="L338" s="5">
        <f>RANK(Table1[[#This Row],[2026 Projected Average Premium]],Table1[2026 Projected Average Premium])</f>
        <v>280</v>
      </c>
      <c r="M338" s="13">
        <v>1525.9826</v>
      </c>
      <c r="N338" s="5">
        <f>RANK(Table1[[#This Row],[Average Increase in Premium from 2023 to 2026]],Table1[Average Increase in Premium from 2023 to 2026])</f>
        <v>318</v>
      </c>
      <c r="O338" s="14">
        <v>0.52857034984412898</v>
      </c>
      <c r="P338" s="6">
        <f>RANK(Table1[[#This Row],[Average Percent Increase in Premium from 2023 to 2026]],Table1[Average Percent Increase in Premium from 2023 to 2026])</f>
        <v>823</v>
      </c>
      <c r="Q338" s="18">
        <v>172072</v>
      </c>
      <c r="R338" s="6">
        <v>287</v>
      </c>
      <c r="S338" s="20">
        <v>2.31046306197406E-2</v>
      </c>
      <c r="T338" s="6">
        <v>509</v>
      </c>
      <c r="U338" s="20">
        <v>2.5646139987912001E-2</v>
      </c>
      <c r="V338" s="6">
        <v>509</v>
      </c>
    </row>
    <row r="339" spans="1:22" x14ac:dyDescent="0.2">
      <c r="A339" s="4" t="s">
        <v>12</v>
      </c>
      <c r="B339" s="5">
        <v>92653</v>
      </c>
      <c r="C339" s="10">
        <v>933</v>
      </c>
      <c r="D339" s="6">
        <f>RANK(Table1[[#This Row],[Number of Policies Impacted in Zip Code]],Table1[Number of Policies Impacted in Zip Code])</f>
        <v>578</v>
      </c>
      <c r="E339" s="12">
        <v>3619.98</v>
      </c>
      <c r="F339" s="5">
        <f>RANK(Table1[[#This Row],[2025 Approved Average Premium]],Table1[2025 Approved Average Premium])</f>
        <v>343</v>
      </c>
      <c r="G339" s="13">
        <v>1087.98</v>
      </c>
      <c r="H339" s="5">
        <f>RANK(Table1[[#This Row],[Average Increase in Premium from 2023 to 2025]],Table1[Average Increase in Premium from 2023 to 2025])</f>
        <v>338</v>
      </c>
      <c r="I339" s="14">
        <v>0.42969194312796199</v>
      </c>
      <c r="J339" s="6">
        <f>RANK(Table1[[#This Row],[Average Percent Increase in Premium from 2023 to 2025]],Table1[Average Percent Increase in Premium from 2023 to 2025])</f>
        <v>491</v>
      </c>
      <c r="K339" s="12">
        <v>4018.1777999999999</v>
      </c>
      <c r="L339" s="5">
        <f>RANK(Table1[[#This Row],[2026 Projected Average Premium]],Table1[2026 Projected Average Premium])</f>
        <v>343</v>
      </c>
      <c r="M339" s="13">
        <v>1486.1777999999999</v>
      </c>
      <c r="N339" s="5">
        <f>RANK(Table1[[#This Row],[Average Increase in Premium from 2023 to 2026]],Table1[Average Increase in Premium from 2023 to 2026])</f>
        <v>331</v>
      </c>
      <c r="O339" s="14">
        <v>0.58695805687203806</v>
      </c>
      <c r="P339" s="6">
        <f>RANK(Table1[[#This Row],[Average Percent Increase in Premium from 2023 to 2026]],Table1[Average Percent Increase in Premium from 2023 to 2026])</f>
        <v>491</v>
      </c>
      <c r="Q339" s="18">
        <v>185437</v>
      </c>
      <c r="R339" s="6">
        <v>222</v>
      </c>
      <c r="S339" s="20">
        <v>1.9521346872522702E-2</v>
      </c>
      <c r="T339" s="6">
        <v>659</v>
      </c>
      <c r="U339" s="20">
        <v>2.16686950285002E-2</v>
      </c>
      <c r="V339" s="6">
        <v>659</v>
      </c>
    </row>
    <row r="340" spans="1:22" x14ac:dyDescent="0.2">
      <c r="A340" s="4" t="s">
        <v>15</v>
      </c>
      <c r="B340" s="5">
        <v>96056</v>
      </c>
      <c r="C340" s="10">
        <v>140</v>
      </c>
      <c r="D340" s="6">
        <f>RANK(Table1[[#This Row],[Number of Policies Impacted in Zip Code]],Table1[Number of Policies Impacted in Zip Code])</f>
        <v>1173</v>
      </c>
      <c r="E340" s="12">
        <v>3068.91</v>
      </c>
      <c r="F340" s="5">
        <f>RANK(Table1[[#This Row],[2025 Approved Average Premium]],Table1[2025 Approved Average Premium])</f>
        <v>478</v>
      </c>
      <c r="G340" s="13">
        <v>1087.9100000000001</v>
      </c>
      <c r="H340" s="5">
        <f>RANK(Table1[[#This Row],[Average Increase in Premium from 2023 to 2025]],Table1[Average Increase in Premium from 2023 to 2025])</f>
        <v>339</v>
      </c>
      <c r="I340" s="14">
        <v>0.54917213528520892</v>
      </c>
      <c r="J340" s="6">
        <f>RANK(Table1[[#This Row],[Average Percent Increase in Premium from 2023 to 2025]],Table1[Average Percent Increase in Premium from 2023 to 2025])</f>
        <v>202</v>
      </c>
      <c r="K340" s="12">
        <v>3406.4901</v>
      </c>
      <c r="L340" s="5">
        <f>RANK(Table1[[#This Row],[2026 Projected Average Premium]],Table1[2026 Projected Average Premium])</f>
        <v>478</v>
      </c>
      <c r="M340" s="13">
        <v>1425.4901</v>
      </c>
      <c r="N340" s="5">
        <f>RANK(Table1[[#This Row],[Average Increase in Premium from 2023 to 2026]],Table1[Average Increase in Premium from 2023 to 2026])</f>
        <v>367</v>
      </c>
      <c r="O340" s="14">
        <v>0.71958107016658301</v>
      </c>
      <c r="P340" s="6">
        <f>RANK(Table1[[#This Row],[Average Percent Increase in Premium from 2023 to 2026]],Table1[Average Percent Increase in Premium from 2023 to 2026])</f>
        <v>202</v>
      </c>
      <c r="Q340" s="18">
        <v>212622</v>
      </c>
      <c r="R340" s="6">
        <v>147</v>
      </c>
      <c r="S340" s="20">
        <v>1.4433642802720298E-2</v>
      </c>
      <c r="T340" s="6">
        <v>1065</v>
      </c>
      <c r="U340" s="20">
        <v>1.6021343511019599E-2</v>
      </c>
      <c r="V340" s="6">
        <v>1065</v>
      </c>
    </row>
    <row r="341" spans="1:22" x14ac:dyDescent="0.2">
      <c r="A341" s="4" t="s">
        <v>12</v>
      </c>
      <c r="B341" s="5">
        <v>92651</v>
      </c>
      <c r="C341" s="10">
        <v>2265</v>
      </c>
      <c r="D341" s="6">
        <f>RANK(Table1[[#This Row],[Number of Policies Impacted in Zip Code]],Table1[Number of Policies Impacted in Zip Code])</f>
        <v>64</v>
      </c>
      <c r="E341" s="12">
        <v>4379.3100000000004</v>
      </c>
      <c r="F341" s="5">
        <f>RANK(Table1[[#This Row],[2025 Approved Average Premium]],Table1[2025 Approved Average Premium])</f>
        <v>221</v>
      </c>
      <c r="G341" s="13">
        <v>1087.31</v>
      </c>
      <c r="H341" s="5">
        <f>RANK(Table1[[#This Row],[Average Increase in Premium from 2023 to 2025]],Table1[Average Increase in Premium from 2023 to 2025])</f>
        <v>340</v>
      </c>
      <c r="I341" s="14">
        <v>0.33028857837181003</v>
      </c>
      <c r="J341" s="6">
        <f>RANK(Table1[[#This Row],[Average Percent Increase in Premium from 2023 to 2025]],Table1[Average Percent Increase in Premium from 2023 to 2025])</f>
        <v>1261</v>
      </c>
      <c r="K341" s="12">
        <v>4861.0340999999999</v>
      </c>
      <c r="L341" s="5">
        <f>RANK(Table1[[#This Row],[2026 Projected Average Premium]],Table1[2026 Projected Average Premium])</f>
        <v>221</v>
      </c>
      <c r="M341" s="13">
        <v>1569.0341000000001</v>
      </c>
      <c r="N341" s="5">
        <f>RANK(Table1[[#This Row],[Average Increase in Premium from 2023 to 2026]],Table1[Average Increase in Premium from 2023 to 2026])</f>
        <v>307</v>
      </c>
      <c r="O341" s="14">
        <v>0.47662032199271004</v>
      </c>
      <c r="P341" s="6">
        <f>RANK(Table1[[#This Row],[Average Percent Increase in Premium from 2023 to 2026]],Table1[Average Percent Increase in Premium from 2023 to 2026])</f>
        <v>1261</v>
      </c>
      <c r="Q341" s="18">
        <v>242232</v>
      </c>
      <c r="R341" s="6">
        <v>97</v>
      </c>
      <c r="S341" s="20">
        <v>1.80789903893788E-2</v>
      </c>
      <c r="T341" s="6">
        <v>732</v>
      </c>
      <c r="U341" s="20">
        <v>2.00676793322104E-2</v>
      </c>
      <c r="V341" s="6">
        <v>732</v>
      </c>
    </row>
    <row r="342" spans="1:22" x14ac:dyDescent="0.2">
      <c r="A342" s="4" t="s">
        <v>0</v>
      </c>
      <c r="B342" s="5">
        <v>91207</v>
      </c>
      <c r="C342" s="10">
        <v>585</v>
      </c>
      <c r="D342" s="6">
        <f>RANK(Table1[[#This Row],[Number of Policies Impacted in Zip Code]],Table1[Number of Policies Impacted in Zip Code])</f>
        <v>818</v>
      </c>
      <c r="E342" s="12">
        <v>3994.38</v>
      </c>
      <c r="F342" s="5">
        <f>RANK(Table1[[#This Row],[2025 Approved Average Premium]],Table1[2025 Approved Average Premium])</f>
        <v>276</v>
      </c>
      <c r="G342" s="13">
        <v>1086.3800000000001</v>
      </c>
      <c r="H342" s="5">
        <f>RANK(Table1[[#This Row],[Average Increase in Premium from 2023 to 2025]],Table1[Average Increase in Premium from 2023 to 2025])</f>
        <v>341</v>
      </c>
      <c r="I342" s="14">
        <v>0.373583218707015</v>
      </c>
      <c r="J342" s="6">
        <f>RANK(Table1[[#This Row],[Average Percent Increase in Premium from 2023 to 2025]],Table1[Average Percent Increase in Premium from 2023 to 2025])</f>
        <v>846</v>
      </c>
      <c r="K342" s="12">
        <v>4433.7618000000002</v>
      </c>
      <c r="L342" s="5">
        <f>RANK(Table1[[#This Row],[2026 Projected Average Premium]],Table1[2026 Projected Average Premium])</f>
        <v>276</v>
      </c>
      <c r="M342" s="13">
        <v>1525.7618</v>
      </c>
      <c r="N342" s="5">
        <f>RANK(Table1[[#This Row],[Average Increase in Premium from 2023 to 2026]],Table1[Average Increase in Premium from 2023 to 2026])</f>
        <v>319</v>
      </c>
      <c r="O342" s="14">
        <v>0.52467737276478699</v>
      </c>
      <c r="P342" s="6">
        <f>RANK(Table1[[#This Row],[Average Percent Increase in Premium from 2023 to 2026]],Table1[Average Percent Increase in Premium from 2023 to 2026])</f>
        <v>846</v>
      </c>
      <c r="Q342" s="18">
        <v>166855</v>
      </c>
      <c r="R342" s="6">
        <v>322</v>
      </c>
      <c r="S342" s="20">
        <v>2.3939228671601098E-2</v>
      </c>
      <c r="T342" s="6">
        <v>481</v>
      </c>
      <c r="U342" s="20">
        <v>2.6572543825477201E-2</v>
      </c>
      <c r="V342" s="6">
        <v>481</v>
      </c>
    </row>
    <row r="343" spans="1:22" x14ac:dyDescent="0.2">
      <c r="A343" s="4" t="s">
        <v>41</v>
      </c>
      <c r="B343" s="5">
        <v>95018</v>
      </c>
      <c r="C343" s="10">
        <v>1127</v>
      </c>
      <c r="D343" s="6">
        <f>RANK(Table1[[#This Row],[Number of Policies Impacted in Zip Code]],Table1[Number of Policies Impacted in Zip Code])</f>
        <v>449</v>
      </c>
      <c r="E343" s="12">
        <v>3264.3</v>
      </c>
      <c r="F343" s="5">
        <f>RANK(Table1[[#This Row],[2025 Approved Average Premium]],Table1[2025 Approved Average Premium])</f>
        <v>429</v>
      </c>
      <c r="G343" s="13">
        <v>1086.3</v>
      </c>
      <c r="H343" s="5">
        <f>RANK(Table1[[#This Row],[Average Increase in Premium from 2023 to 2025]],Table1[Average Increase in Premium from 2023 to 2025])</f>
        <v>342</v>
      </c>
      <c r="I343" s="14">
        <v>0.49876033057851205</v>
      </c>
      <c r="J343" s="6">
        <f>RANK(Table1[[#This Row],[Average Percent Increase in Premium from 2023 to 2025]],Table1[Average Percent Increase in Premium from 2023 to 2025])</f>
        <v>290</v>
      </c>
      <c r="K343" s="12">
        <v>3623.373</v>
      </c>
      <c r="L343" s="5">
        <f>RANK(Table1[[#This Row],[2026 Projected Average Premium]],Table1[2026 Projected Average Premium])</f>
        <v>429</v>
      </c>
      <c r="M343" s="13">
        <v>1445.373</v>
      </c>
      <c r="N343" s="5">
        <f>RANK(Table1[[#This Row],[Average Increase in Premium from 2023 to 2026]],Table1[Average Increase in Premium from 2023 to 2026])</f>
        <v>356</v>
      </c>
      <c r="O343" s="14">
        <v>0.66362396694214898</v>
      </c>
      <c r="P343" s="6">
        <f>RANK(Table1[[#This Row],[Average Percent Increase in Premium from 2023 to 2026]],Table1[Average Percent Increase in Premium from 2023 to 2026])</f>
        <v>290</v>
      </c>
      <c r="Q343" s="18">
        <v>155106</v>
      </c>
      <c r="R343" s="6">
        <v>407</v>
      </c>
      <c r="S343" s="20">
        <v>2.1045607520018602E-2</v>
      </c>
      <c r="T343" s="6">
        <v>588</v>
      </c>
      <c r="U343" s="20">
        <v>2.3360624347220603E-2</v>
      </c>
      <c r="V343" s="6">
        <v>588</v>
      </c>
    </row>
    <row r="344" spans="1:22" x14ac:dyDescent="0.2">
      <c r="A344" s="4" t="s">
        <v>3</v>
      </c>
      <c r="B344" s="5">
        <v>92371</v>
      </c>
      <c r="C344" s="10">
        <v>481</v>
      </c>
      <c r="D344" s="6">
        <f>RANK(Table1[[#This Row],[Number of Policies Impacted in Zip Code]],Table1[Number of Policies Impacted in Zip Code])</f>
        <v>890</v>
      </c>
      <c r="E344" s="12">
        <v>3505.32</v>
      </c>
      <c r="F344" s="5">
        <f>RANK(Table1[[#This Row],[2025 Approved Average Premium]],Table1[2025 Approved Average Premium])</f>
        <v>370</v>
      </c>
      <c r="G344" s="13">
        <v>1083.32</v>
      </c>
      <c r="H344" s="5">
        <f>RANK(Table1[[#This Row],[Average Increase in Premium from 2023 to 2025]],Table1[Average Increase in Premium from 2023 to 2025])</f>
        <v>343</v>
      </c>
      <c r="I344" s="14">
        <v>0.44728323699422001</v>
      </c>
      <c r="J344" s="6">
        <f>RANK(Table1[[#This Row],[Average Percent Increase in Premium from 2023 to 2025]],Table1[Average Percent Increase in Premium from 2023 to 2025])</f>
        <v>429</v>
      </c>
      <c r="K344" s="12">
        <v>3890.9052000000001</v>
      </c>
      <c r="L344" s="5">
        <f>RANK(Table1[[#This Row],[2026 Projected Average Premium]],Table1[2026 Projected Average Premium])</f>
        <v>370</v>
      </c>
      <c r="M344" s="13">
        <v>1468.9051999999999</v>
      </c>
      <c r="N344" s="5">
        <f>RANK(Table1[[#This Row],[Average Increase in Premium from 2023 to 2026]],Table1[Average Increase in Premium from 2023 to 2026])</f>
        <v>343</v>
      </c>
      <c r="O344" s="14">
        <v>0.60648439306358393</v>
      </c>
      <c r="P344" s="6">
        <f>RANK(Table1[[#This Row],[Average Percent Increase in Premium from 2023 to 2026]],Table1[Average Percent Increase in Premium from 2023 to 2026])</f>
        <v>429</v>
      </c>
      <c r="Q344" s="18">
        <v>91619</v>
      </c>
      <c r="R344" s="6">
        <v>1133</v>
      </c>
      <c r="S344" s="20">
        <v>3.8259749615254496E-2</v>
      </c>
      <c r="T344" s="6">
        <v>229</v>
      </c>
      <c r="U344" s="20">
        <v>4.2468322072932496E-2</v>
      </c>
      <c r="V344" s="6">
        <v>229</v>
      </c>
    </row>
    <row r="345" spans="1:22" x14ac:dyDescent="0.2">
      <c r="A345" s="4" t="s">
        <v>14</v>
      </c>
      <c r="B345" s="5">
        <v>92882</v>
      </c>
      <c r="C345" s="10">
        <v>1665</v>
      </c>
      <c r="D345" s="6">
        <f>RANK(Table1[[#This Row],[Number of Policies Impacted in Zip Code]],Table1[Number of Policies Impacted in Zip Code])</f>
        <v>195</v>
      </c>
      <c r="E345" s="12">
        <v>3264.3</v>
      </c>
      <c r="F345" s="5">
        <f>RANK(Table1[[#This Row],[2025 Approved Average Premium]],Table1[2025 Approved Average Premium])</f>
        <v>429</v>
      </c>
      <c r="G345" s="13">
        <v>1081.3</v>
      </c>
      <c r="H345" s="5">
        <f>RANK(Table1[[#This Row],[Average Increase in Premium from 2023 to 2025]],Table1[Average Increase in Premium from 2023 to 2025])</f>
        <v>344</v>
      </c>
      <c r="I345" s="14">
        <v>0.49532753092075099</v>
      </c>
      <c r="J345" s="6">
        <f>RANK(Table1[[#This Row],[Average Percent Increase in Premium from 2023 to 2025]],Table1[Average Percent Increase in Premium from 2023 to 2025])</f>
        <v>296</v>
      </c>
      <c r="K345" s="12">
        <v>3623.373</v>
      </c>
      <c r="L345" s="5">
        <f>RANK(Table1[[#This Row],[2026 Projected Average Premium]],Table1[2026 Projected Average Premium])</f>
        <v>429</v>
      </c>
      <c r="M345" s="13">
        <v>1440.373</v>
      </c>
      <c r="N345" s="5">
        <f>RANK(Table1[[#This Row],[Average Increase in Premium from 2023 to 2026]],Table1[Average Increase in Premium from 2023 to 2026])</f>
        <v>360</v>
      </c>
      <c r="O345" s="14">
        <v>0.659813559322034</v>
      </c>
      <c r="P345" s="6">
        <f>RANK(Table1[[#This Row],[Average Percent Increase in Premium from 2023 to 2026]],Table1[Average Percent Increase in Premium from 2023 to 2026])</f>
        <v>296</v>
      </c>
      <c r="Q345" s="18">
        <v>122041</v>
      </c>
      <c r="R345" s="6">
        <v>716</v>
      </c>
      <c r="S345" s="20">
        <v>2.6747568440114403E-2</v>
      </c>
      <c r="T345" s="6">
        <v>408</v>
      </c>
      <c r="U345" s="20">
        <v>2.9689800968526997E-2</v>
      </c>
      <c r="V345" s="6">
        <v>408</v>
      </c>
    </row>
    <row r="346" spans="1:22" x14ac:dyDescent="0.2">
      <c r="A346" s="4" t="s">
        <v>0</v>
      </c>
      <c r="B346" s="5">
        <v>90211</v>
      </c>
      <c r="C346" s="10">
        <v>147</v>
      </c>
      <c r="D346" s="6">
        <f>RANK(Table1[[#This Row],[Number of Policies Impacted in Zip Code]],Table1[Number of Policies Impacted in Zip Code])</f>
        <v>1164</v>
      </c>
      <c r="E346" s="12">
        <v>3690.18</v>
      </c>
      <c r="F346" s="5">
        <f>RANK(Table1[[#This Row],[2025 Approved Average Premium]],Table1[2025 Approved Average Premium])</f>
        <v>336</v>
      </c>
      <c r="G346" s="13">
        <v>1079.18</v>
      </c>
      <c r="H346" s="5">
        <f>RANK(Table1[[#This Row],[Average Increase in Premium from 2023 to 2025]],Table1[Average Increase in Premium from 2023 to 2025])</f>
        <v>345</v>
      </c>
      <c r="I346" s="14">
        <v>0.41332056683263096</v>
      </c>
      <c r="J346" s="6">
        <f>RANK(Table1[[#This Row],[Average Percent Increase in Premium from 2023 to 2025]],Table1[Average Percent Increase in Premium from 2023 to 2025])</f>
        <v>581</v>
      </c>
      <c r="K346" s="12">
        <v>4096.0998</v>
      </c>
      <c r="L346" s="5">
        <f>RANK(Table1[[#This Row],[2026 Projected Average Premium]],Table1[2026 Projected Average Premium])</f>
        <v>336</v>
      </c>
      <c r="M346" s="13">
        <v>1485.0998</v>
      </c>
      <c r="N346" s="5">
        <f>RANK(Table1[[#This Row],[Average Increase in Premium from 2023 to 2026]],Table1[Average Increase in Premium from 2023 to 2026])</f>
        <v>332</v>
      </c>
      <c r="O346" s="14">
        <v>0.56878582918422094</v>
      </c>
      <c r="P346" s="6">
        <f>RANK(Table1[[#This Row],[Average Percent Increase in Premium from 2023 to 2026]],Table1[Average Percent Increase in Premium from 2023 to 2026])</f>
        <v>581</v>
      </c>
      <c r="Q346" s="18">
        <v>182103</v>
      </c>
      <c r="R346" s="6">
        <v>238</v>
      </c>
      <c r="S346" s="20">
        <v>2.0264246058549297E-2</v>
      </c>
      <c r="T346" s="6">
        <v>619</v>
      </c>
      <c r="U346" s="20">
        <v>2.24933131249897E-2</v>
      </c>
      <c r="V346" s="6">
        <v>619</v>
      </c>
    </row>
    <row r="347" spans="1:22" x14ac:dyDescent="0.2">
      <c r="A347" s="4" t="s">
        <v>0</v>
      </c>
      <c r="B347" s="5">
        <v>91605</v>
      </c>
      <c r="C347" s="10">
        <v>1032</v>
      </c>
      <c r="D347" s="6">
        <f>RANK(Table1[[#This Row],[Number of Policies Impacted in Zip Code]],Table1[Number of Policies Impacted in Zip Code])</f>
        <v>507</v>
      </c>
      <c r="E347" s="12">
        <v>2862.99</v>
      </c>
      <c r="F347" s="5">
        <f>RANK(Table1[[#This Row],[2025 Approved Average Premium]],Table1[2025 Approved Average Premium])</f>
        <v>532</v>
      </c>
      <c r="G347" s="13">
        <v>1076.99</v>
      </c>
      <c r="H347" s="5">
        <f>RANK(Table1[[#This Row],[Average Increase in Premium from 2023 to 2025]],Table1[Average Increase in Premium from 2023 to 2025])</f>
        <v>346</v>
      </c>
      <c r="I347" s="14">
        <v>0.60301791713325903</v>
      </c>
      <c r="J347" s="6">
        <f>RANK(Table1[[#This Row],[Average Percent Increase in Premium from 2023 to 2025]],Table1[Average Percent Increase in Premium from 2023 to 2025])</f>
        <v>133</v>
      </c>
      <c r="K347" s="12">
        <v>3177.9189000000001</v>
      </c>
      <c r="L347" s="5">
        <f>RANK(Table1[[#This Row],[2026 Projected Average Premium]],Table1[2026 Projected Average Premium])</f>
        <v>532</v>
      </c>
      <c r="M347" s="13">
        <v>1391.9188999999999</v>
      </c>
      <c r="N347" s="5">
        <f>RANK(Table1[[#This Row],[Average Increase in Premium from 2023 to 2026]],Table1[Average Increase in Premium from 2023 to 2026])</f>
        <v>379</v>
      </c>
      <c r="O347" s="14">
        <v>0.77934988801791705</v>
      </c>
      <c r="P347" s="6">
        <f>RANK(Table1[[#This Row],[Average Percent Increase in Premium from 2023 to 2026]],Table1[Average Percent Increase in Premium from 2023 to 2026])</f>
        <v>133</v>
      </c>
      <c r="Q347" s="18">
        <v>87687</v>
      </c>
      <c r="R347" s="6">
        <v>1202</v>
      </c>
      <c r="S347" s="20">
        <v>3.2650107769680796E-2</v>
      </c>
      <c r="T347" s="6">
        <v>305</v>
      </c>
      <c r="U347" s="20">
        <v>3.6241619624345696E-2</v>
      </c>
      <c r="V347" s="6">
        <v>305</v>
      </c>
    </row>
    <row r="348" spans="1:22" x14ac:dyDescent="0.2">
      <c r="A348" s="4" t="s">
        <v>12</v>
      </c>
      <c r="B348" s="5">
        <v>92808</v>
      </c>
      <c r="C348" s="10">
        <v>865</v>
      </c>
      <c r="D348" s="6">
        <f>RANK(Table1[[#This Row],[Number of Policies Impacted in Zip Code]],Table1[Number of Policies Impacted in Zip Code])</f>
        <v>623</v>
      </c>
      <c r="E348" s="12">
        <v>3629.34</v>
      </c>
      <c r="F348" s="5">
        <f>RANK(Table1[[#This Row],[2025 Approved Average Premium]],Table1[2025 Approved Average Premium])</f>
        <v>341</v>
      </c>
      <c r="G348" s="13">
        <v>1076.3399999999999</v>
      </c>
      <c r="H348" s="5">
        <f>RANK(Table1[[#This Row],[Average Increase in Premium from 2023 to 2025]],Table1[Average Increase in Premium from 2023 to 2025])</f>
        <v>347</v>
      </c>
      <c r="I348" s="14">
        <v>0.42159811985898898</v>
      </c>
      <c r="J348" s="6">
        <f>RANK(Table1[[#This Row],[Average Percent Increase in Premium from 2023 to 2025]],Table1[Average Percent Increase in Premium from 2023 to 2025])</f>
        <v>537</v>
      </c>
      <c r="K348" s="12">
        <v>4028.5673999999999</v>
      </c>
      <c r="L348" s="5">
        <f>RANK(Table1[[#This Row],[2026 Projected Average Premium]],Table1[2026 Projected Average Premium])</f>
        <v>341</v>
      </c>
      <c r="M348" s="13">
        <v>1475.5673999999999</v>
      </c>
      <c r="N348" s="5">
        <f>RANK(Table1[[#This Row],[Average Increase in Premium from 2023 to 2026]],Table1[Average Increase in Premium from 2023 to 2026])</f>
        <v>338</v>
      </c>
      <c r="O348" s="14">
        <v>0.577973913043478</v>
      </c>
      <c r="P348" s="6">
        <f>RANK(Table1[[#This Row],[Average Percent Increase in Premium from 2023 to 2026]],Table1[Average Percent Increase in Premium from 2023 to 2026])</f>
        <v>537</v>
      </c>
      <c r="Q348" s="18">
        <v>185751</v>
      </c>
      <c r="R348" s="6">
        <v>216</v>
      </c>
      <c r="S348" s="20">
        <v>1.9538737341925502E-2</v>
      </c>
      <c r="T348" s="6">
        <v>657</v>
      </c>
      <c r="U348" s="20">
        <v>2.16879984495373E-2</v>
      </c>
      <c r="V348" s="6">
        <v>657</v>
      </c>
    </row>
    <row r="349" spans="1:22" x14ac:dyDescent="0.2">
      <c r="A349" s="4" t="s">
        <v>12</v>
      </c>
      <c r="B349" s="5">
        <v>92672</v>
      </c>
      <c r="C349" s="10">
        <v>1386</v>
      </c>
      <c r="D349" s="6">
        <f>RANK(Table1[[#This Row],[Number of Policies Impacted in Zip Code]],Table1[Number of Policies Impacted in Zip Code])</f>
        <v>323</v>
      </c>
      <c r="E349" s="12">
        <v>3510</v>
      </c>
      <c r="F349" s="5">
        <f>RANK(Table1[[#This Row],[2025 Approved Average Premium]],Table1[2025 Approved Average Premium])</f>
        <v>369</v>
      </c>
      <c r="G349" s="13">
        <v>1075</v>
      </c>
      <c r="H349" s="5">
        <f>RANK(Table1[[#This Row],[Average Increase in Premium from 2023 to 2025]],Table1[Average Increase in Premium from 2023 to 2025])</f>
        <v>348</v>
      </c>
      <c r="I349" s="14">
        <v>0.44147843942505099</v>
      </c>
      <c r="J349" s="6">
        <f>RANK(Table1[[#This Row],[Average Percent Increase in Premium from 2023 to 2025]],Table1[Average Percent Increase in Premium from 2023 to 2025])</f>
        <v>443</v>
      </c>
      <c r="K349" s="12">
        <v>3896.1</v>
      </c>
      <c r="L349" s="5">
        <f>RANK(Table1[[#This Row],[2026 Projected Average Premium]],Table1[2026 Projected Average Premium])</f>
        <v>369</v>
      </c>
      <c r="M349" s="13">
        <v>1461.1</v>
      </c>
      <c r="N349" s="5">
        <f>RANK(Table1[[#This Row],[Average Increase in Premium from 2023 to 2026]],Table1[Average Increase in Premium from 2023 to 2026])</f>
        <v>347</v>
      </c>
      <c r="O349" s="14">
        <v>0.60004106776180699</v>
      </c>
      <c r="P349" s="6">
        <f>RANK(Table1[[#This Row],[Average Percent Increase in Premium from 2023 to 2026]],Table1[Average Percent Increase in Premium from 2023 to 2026])</f>
        <v>443</v>
      </c>
      <c r="Q349" s="18">
        <v>162856</v>
      </c>
      <c r="R349" s="6">
        <v>344</v>
      </c>
      <c r="S349" s="20">
        <v>2.1552782826546098E-2</v>
      </c>
      <c r="T349" s="6">
        <v>564</v>
      </c>
      <c r="U349" s="20">
        <v>2.3923588937466201E-2</v>
      </c>
      <c r="V349" s="6">
        <v>564</v>
      </c>
    </row>
    <row r="350" spans="1:22" x14ac:dyDescent="0.2">
      <c r="A350" s="4" t="s">
        <v>16</v>
      </c>
      <c r="B350" s="5">
        <v>95464</v>
      </c>
      <c r="C350" s="10">
        <v>87</v>
      </c>
      <c r="D350" s="6">
        <f>RANK(Table1[[#This Row],[Number of Policies Impacted in Zip Code]],Table1[Number of Policies Impacted in Zip Code])</f>
        <v>1269</v>
      </c>
      <c r="E350" s="12">
        <v>2847.78</v>
      </c>
      <c r="F350" s="5">
        <f>RANK(Table1[[#This Row],[2025 Approved Average Premium]],Table1[2025 Approved Average Premium])</f>
        <v>540</v>
      </c>
      <c r="G350" s="13">
        <v>1073.78</v>
      </c>
      <c r="H350" s="5">
        <f>RANK(Table1[[#This Row],[Average Increase in Premium from 2023 to 2025]],Table1[Average Increase in Premium from 2023 to 2025])</f>
        <v>349</v>
      </c>
      <c r="I350" s="14">
        <v>0.60528748590755299</v>
      </c>
      <c r="J350" s="6">
        <f>RANK(Table1[[#This Row],[Average Percent Increase in Premium from 2023 to 2025]],Table1[Average Percent Increase in Premium from 2023 to 2025])</f>
        <v>132</v>
      </c>
      <c r="K350" s="12">
        <v>3161.0358000000001</v>
      </c>
      <c r="L350" s="5">
        <f>RANK(Table1[[#This Row],[2026 Projected Average Premium]],Table1[2026 Projected Average Premium])</f>
        <v>540</v>
      </c>
      <c r="M350" s="13">
        <v>1387.0358000000001</v>
      </c>
      <c r="N350" s="5">
        <f>RANK(Table1[[#This Row],[Average Increase in Premium from 2023 to 2026]],Table1[Average Increase in Premium from 2023 to 2026])</f>
        <v>383</v>
      </c>
      <c r="O350" s="14">
        <v>0.78186910935738496</v>
      </c>
      <c r="P350" s="6">
        <f>RANK(Table1[[#This Row],[Average Percent Increase in Premium from 2023 to 2026]],Table1[Average Percent Increase in Premium from 2023 to 2026])</f>
        <v>132</v>
      </c>
      <c r="Q350" s="18">
        <v>62304</v>
      </c>
      <c r="R350" s="6">
        <v>1485</v>
      </c>
      <c r="S350" s="20">
        <v>4.57078197226502E-2</v>
      </c>
      <c r="T350" s="6">
        <v>168</v>
      </c>
      <c r="U350" s="20">
        <v>5.0735679892141797E-2</v>
      </c>
      <c r="V350" s="6">
        <v>168</v>
      </c>
    </row>
    <row r="351" spans="1:22" x14ac:dyDescent="0.2">
      <c r="A351" s="4" t="s">
        <v>0</v>
      </c>
      <c r="B351" s="5">
        <v>91303</v>
      </c>
      <c r="C351" s="10">
        <v>211</v>
      </c>
      <c r="D351" s="6">
        <f>RANK(Table1[[#This Row],[Number of Policies Impacted in Zip Code]],Table1[Number of Policies Impacted in Zip Code])</f>
        <v>1083</v>
      </c>
      <c r="E351" s="12">
        <v>2816.19</v>
      </c>
      <c r="F351" s="5">
        <f>RANK(Table1[[#This Row],[2025 Approved Average Premium]],Table1[2025 Approved Average Premium])</f>
        <v>549</v>
      </c>
      <c r="G351" s="13">
        <v>1073.19</v>
      </c>
      <c r="H351" s="5">
        <f>RANK(Table1[[#This Row],[Average Increase in Premium from 2023 to 2025]],Table1[Average Increase in Premium from 2023 to 2025])</f>
        <v>350</v>
      </c>
      <c r="I351" s="14">
        <v>0.61571428571428599</v>
      </c>
      <c r="J351" s="6">
        <f>RANK(Table1[[#This Row],[Average Percent Increase in Premium from 2023 to 2025]],Table1[Average Percent Increase in Premium from 2023 to 2025])</f>
        <v>122</v>
      </c>
      <c r="K351" s="12">
        <v>3125.9708999999998</v>
      </c>
      <c r="L351" s="5">
        <f>RANK(Table1[[#This Row],[2026 Projected Average Premium]],Table1[2026 Projected Average Premium])</f>
        <v>549</v>
      </c>
      <c r="M351" s="13">
        <v>1382.9709</v>
      </c>
      <c r="N351" s="5">
        <f>RANK(Table1[[#This Row],[Average Increase in Premium from 2023 to 2026]],Table1[Average Increase in Premium from 2023 to 2026])</f>
        <v>386</v>
      </c>
      <c r="O351" s="14">
        <v>0.79344285714285701</v>
      </c>
      <c r="P351" s="6">
        <f>RANK(Table1[[#This Row],[Average Percent Increase in Premium from 2023 to 2026]],Table1[Average Percent Increase in Premium from 2023 to 2026])</f>
        <v>122</v>
      </c>
      <c r="Q351" s="18">
        <v>91104</v>
      </c>
      <c r="R351" s="6">
        <v>1141</v>
      </c>
      <c r="S351" s="20">
        <v>3.0911815068493199E-2</v>
      </c>
      <c r="T351" s="6">
        <v>331</v>
      </c>
      <c r="U351" s="20">
        <v>3.4312114726027396E-2</v>
      </c>
      <c r="V351" s="6">
        <v>331</v>
      </c>
    </row>
    <row r="352" spans="1:22" x14ac:dyDescent="0.2">
      <c r="A352" s="4" t="s">
        <v>34</v>
      </c>
      <c r="B352" s="5">
        <v>96046</v>
      </c>
      <c r="C352" s="10">
        <v>29</v>
      </c>
      <c r="D352" s="6">
        <f>RANK(Table1[[#This Row],[Number of Policies Impacted in Zip Code]],Table1[Number of Policies Impacted in Zip Code])</f>
        <v>1434</v>
      </c>
      <c r="E352" s="12">
        <v>3746.34</v>
      </c>
      <c r="F352" s="5">
        <f>RANK(Table1[[#This Row],[2025 Approved Average Premium]],Table1[2025 Approved Average Premium])</f>
        <v>324</v>
      </c>
      <c r="G352" s="13">
        <v>1071.3399999999999</v>
      </c>
      <c r="H352" s="5">
        <f>RANK(Table1[[#This Row],[Average Increase in Premium from 2023 to 2025]],Table1[Average Increase in Premium from 2023 to 2025])</f>
        <v>351</v>
      </c>
      <c r="I352" s="14">
        <v>0.40050093457943903</v>
      </c>
      <c r="J352" s="6">
        <f>RANK(Table1[[#This Row],[Average Percent Increase in Premium from 2023 to 2025]],Table1[Average Percent Increase in Premium from 2023 to 2025])</f>
        <v>667</v>
      </c>
      <c r="K352" s="12">
        <v>4158.4373999999998</v>
      </c>
      <c r="L352" s="5">
        <f>RANK(Table1[[#This Row],[2026 Projected Average Premium]],Table1[2026 Projected Average Premium])</f>
        <v>324</v>
      </c>
      <c r="M352" s="13">
        <v>1483.4374</v>
      </c>
      <c r="N352" s="5">
        <f>RANK(Table1[[#This Row],[Average Increase in Premium from 2023 to 2026]],Table1[Average Increase in Premium from 2023 to 2026])</f>
        <v>334</v>
      </c>
      <c r="O352" s="14">
        <v>0.55455603738317694</v>
      </c>
      <c r="P352" s="6">
        <f>RANK(Table1[[#This Row],[Average Percent Increase in Premium from 2023 to 2026]],Table1[Average Percent Increase in Premium from 2023 to 2026])</f>
        <v>667</v>
      </c>
      <c r="Q352" s="18" t="s">
        <v>2</v>
      </c>
      <c r="R352" s="6" t="s">
        <v>2</v>
      </c>
      <c r="S352" s="20" t="s">
        <v>2</v>
      </c>
      <c r="T352" s="6" t="s">
        <v>2</v>
      </c>
      <c r="U352" s="20" t="s">
        <v>2</v>
      </c>
      <c r="V352" s="6" t="s">
        <v>2</v>
      </c>
    </row>
    <row r="353" spans="1:22" x14ac:dyDescent="0.2">
      <c r="A353" s="4" t="s">
        <v>31</v>
      </c>
      <c r="B353" s="5">
        <v>93285</v>
      </c>
      <c r="C353" s="10">
        <v>107</v>
      </c>
      <c r="D353" s="6">
        <f>RANK(Table1[[#This Row],[Number of Policies Impacted in Zip Code]],Table1[Number of Policies Impacted in Zip Code])</f>
        <v>1226</v>
      </c>
      <c r="E353" s="12">
        <v>3450.33</v>
      </c>
      <c r="F353" s="5">
        <f>RANK(Table1[[#This Row],[2025 Approved Average Premium]],Table1[2025 Approved Average Premium])</f>
        <v>386</v>
      </c>
      <c r="G353" s="13">
        <v>1066.33</v>
      </c>
      <c r="H353" s="5">
        <f>RANK(Table1[[#This Row],[Average Increase in Premium from 2023 to 2025]],Table1[Average Increase in Premium from 2023 to 2025])</f>
        <v>352</v>
      </c>
      <c r="I353" s="14">
        <v>0.44728607382550301</v>
      </c>
      <c r="J353" s="6">
        <f>RANK(Table1[[#This Row],[Average Percent Increase in Premium from 2023 to 2025]],Table1[Average Percent Increase in Premium from 2023 to 2025])</f>
        <v>428</v>
      </c>
      <c r="K353" s="12">
        <v>3829.8663000000001</v>
      </c>
      <c r="L353" s="5">
        <f>RANK(Table1[[#This Row],[2026 Projected Average Premium]],Table1[2026 Projected Average Premium])</f>
        <v>386</v>
      </c>
      <c r="M353" s="13">
        <v>1445.8662999999999</v>
      </c>
      <c r="N353" s="5">
        <f>RANK(Table1[[#This Row],[Average Increase in Premium from 2023 to 2026]],Table1[Average Increase in Premium from 2023 to 2026])</f>
        <v>355</v>
      </c>
      <c r="O353" s="14">
        <v>0.60648754194630894</v>
      </c>
      <c r="P353" s="6">
        <f>RANK(Table1[[#This Row],[Average Percent Increase in Premium from 2023 to 2026]],Table1[Average Percent Increase in Premium from 2023 to 2026])</f>
        <v>428</v>
      </c>
      <c r="Q353" s="18">
        <v>61583</v>
      </c>
      <c r="R353" s="6">
        <v>1493</v>
      </c>
      <c r="S353" s="20">
        <v>5.6027312732409899E-2</v>
      </c>
      <c r="T353" s="6">
        <v>100</v>
      </c>
      <c r="U353" s="20">
        <v>6.2190317132975001E-2</v>
      </c>
      <c r="V353" s="6">
        <v>100</v>
      </c>
    </row>
    <row r="354" spans="1:22" x14ac:dyDescent="0.2">
      <c r="A354" s="4" t="s">
        <v>42</v>
      </c>
      <c r="B354" s="5">
        <v>93453</v>
      </c>
      <c r="C354" s="10">
        <v>122</v>
      </c>
      <c r="D354" s="6">
        <f>RANK(Table1[[#This Row],[Number of Policies Impacted in Zip Code]],Table1[Number of Policies Impacted in Zip Code])</f>
        <v>1203</v>
      </c>
      <c r="E354" s="12">
        <v>2977.65</v>
      </c>
      <c r="F354" s="5">
        <f>RANK(Table1[[#This Row],[2025 Approved Average Premium]],Table1[2025 Approved Average Premium])</f>
        <v>494</v>
      </c>
      <c r="G354" s="13">
        <v>1065.6500000000001</v>
      </c>
      <c r="H354" s="5">
        <f>RANK(Table1[[#This Row],[Average Increase in Premium from 2023 to 2025]],Table1[Average Increase in Premium from 2023 to 2025])</f>
        <v>353</v>
      </c>
      <c r="I354" s="14">
        <v>0.557348326359832</v>
      </c>
      <c r="J354" s="6">
        <f>RANK(Table1[[#This Row],[Average Percent Increase in Premium from 2023 to 2025]],Table1[Average Percent Increase in Premium from 2023 to 2025])</f>
        <v>188</v>
      </c>
      <c r="K354" s="12">
        <v>3305.1914999999999</v>
      </c>
      <c r="L354" s="5">
        <f>RANK(Table1[[#This Row],[2026 Projected Average Premium]],Table1[2026 Projected Average Premium])</f>
        <v>494</v>
      </c>
      <c r="M354" s="13">
        <v>1393.1914999999999</v>
      </c>
      <c r="N354" s="5">
        <f>RANK(Table1[[#This Row],[Average Increase in Premium from 2023 to 2026]],Table1[Average Increase in Premium from 2023 to 2026])</f>
        <v>377</v>
      </c>
      <c r="O354" s="14">
        <v>0.72865664225941407</v>
      </c>
      <c r="P354" s="6">
        <f>RANK(Table1[[#This Row],[Average Percent Increase in Premium from 2023 to 2026]],Table1[Average Percent Increase in Premium from 2023 to 2026])</f>
        <v>188</v>
      </c>
      <c r="Q354" s="18">
        <v>119402</v>
      </c>
      <c r="R354" s="6">
        <v>735</v>
      </c>
      <c r="S354" s="20">
        <v>2.4938024488702002E-2</v>
      </c>
      <c r="T354" s="6">
        <v>456</v>
      </c>
      <c r="U354" s="20">
        <v>2.76812071824593E-2</v>
      </c>
      <c r="V354" s="6">
        <v>456</v>
      </c>
    </row>
    <row r="355" spans="1:22" x14ac:dyDescent="0.2">
      <c r="A355" s="4" t="s">
        <v>43</v>
      </c>
      <c r="B355" s="5">
        <v>94103</v>
      </c>
      <c r="C355" s="10">
        <v>59</v>
      </c>
      <c r="D355" s="6">
        <f>RANK(Table1[[#This Row],[Number of Policies Impacted in Zip Code]],Table1[Number of Policies Impacted in Zip Code])</f>
        <v>1326</v>
      </c>
      <c r="E355" s="12">
        <v>3733.47</v>
      </c>
      <c r="F355" s="5">
        <f>RANK(Table1[[#This Row],[2025 Approved Average Premium]],Table1[2025 Approved Average Premium])</f>
        <v>326</v>
      </c>
      <c r="G355" s="13">
        <v>1065.47</v>
      </c>
      <c r="H355" s="5">
        <f>RANK(Table1[[#This Row],[Average Increase in Premium from 2023 to 2025]],Table1[Average Increase in Premium from 2023 to 2025])</f>
        <v>354</v>
      </c>
      <c r="I355" s="14">
        <v>0.39935157421289297</v>
      </c>
      <c r="J355" s="6">
        <f>RANK(Table1[[#This Row],[Average Percent Increase in Premium from 2023 to 2025]],Table1[Average Percent Increase in Premium from 2023 to 2025])</f>
        <v>680</v>
      </c>
      <c r="K355" s="12">
        <v>4144.1517000000003</v>
      </c>
      <c r="L355" s="5">
        <f>RANK(Table1[[#This Row],[2026 Projected Average Premium]],Table1[2026 Projected Average Premium])</f>
        <v>326</v>
      </c>
      <c r="M355" s="13">
        <v>1476.1516999999999</v>
      </c>
      <c r="N355" s="5">
        <f>RANK(Table1[[#This Row],[Average Increase in Premium from 2023 to 2026]],Table1[Average Increase in Premium from 2023 to 2026])</f>
        <v>336</v>
      </c>
      <c r="O355" s="14">
        <v>0.55328024737631198</v>
      </c>
      <c r="P355" s="6">
        <f>RANK(Table1[[#This Row],[Average Percent Increase in Premium from 2023 to 2026]],Table1[Average Percent Increase in Premium from 2023 to 2026])</f>
        <v>680</v>
      </c>
      <c r="Q355" s="18">
        <v>170311</v>
      </c>
      <c r="R355" s="6">
        <v>300</v>
      </c>
      <c r="S355" s="20">
        <v>2.1921484813077301E-2</v>
      </c>
      <c r="T355" s="6">
        <v>552</v>
      </c>
      <c r="U355" s="20">
        <v>2.4332848142515798E-2</v>
      </c>
      <c r="V355" s="6">
        <v>552</v>
      </c>
    </row>
    <row r="356" spans="1:22" x14ac:dyDescent="0.2">
      <c r="A356" s="4" t="s">
        <v>44</v>
      </c>
      <c r="B356" s="5">
        <v>94708</v>
      </c>
      <c r="C356" s="10">
        <v>1351</v>
      </c>
      <c r="D356" s="6">
        <f>RANK(Table1[[#This Row],[Number of Policies Impacted in Zip Code]],Table1[Number of Policies Impacted in Zip Code])</f>
        <v>333</v>
      </c>
      <c r="E356" s="12">
        <v>3428.1</v>
      </c>
      <c r="F356" s="5">
        <f>RANK(Table1[[#This Row],[2025 Approved Average Premium]],Table1[2025 Approved Average Premium])</f>
        <v>391</v>
      </c>
      <c r="G356" s="13">
        <v>1065.0999999999999</v>
      </c>
      <c r="H356" s="5">
        <f>RANK(Table1[[#This Row],[Average Increase in Premium from 2023 to 2025]],Table1[Average Increase in Premium from 2023 to 2025])</f>
        <v>355</v>
      </c>
      <c r="I356" s="14">
        <v>0.45074058400338601</v>
      </c>
      <c r="J356" s="6">
        <f>RANK(Table1[[#This Row],[Average Percent Increase in Premium from 2023 to 2025]],Table1[Average Percent Increase in Premium from 2023 to 2025])</f>
        <v>414</v>
      </c>
      <c r="K356" s="12">
        <v>3805.1909999999998</v>
      </c>
      <c r="L356" s="5">
        <f>RANK(Table1[[#This Row],[2026 Projected Average Premium]],Table1[2026 Projected Average Premium])</f>
        <v>391</v>
      </c>
      <c r="M356" s="13">
        <v>1442.191</v>
      </c>
      <c r="N356" s="5">
        <f>RANK(Table1[[#This Row],[Average Increase in Premium from 2023 to 2026]],Table1[Average Increase in Premium from 2023 to 2026])</f>
        <v>358</v>
      </c>
      <c r="O356" s="14">
        <v>0.61032204824375802</v>
      </c>
      <c r="P356" s="6">
        <f>RANK(Table1[[#This Row],[Average Percent Increase in Premium from 2023 to 2026]],Table1[Average Percent Increase in Premium from 2023 to 2026])</f>
        <v>414</v>
      </c>
      <c r="Q356" s="18">
        <v>269343</v>
      </c>
      <c r="R356" s="6">
        <v>65</v>
      </c>
      <c r="S356" s="20">
        <v>1.2727637250643201E-2</v>
      </c>
      <c r="T356" s="6">
        <v>1251</v>
      </c>
      <c r="U356" s="20">
        <v>1.4127677348214001E-2</v>
      </c>
      <c r="V356" s="6">
        <v>1251</v>
      </c>
    </row>
    <row r="357" spans="1:22" x14ac:dyDescent="0.2">
      <c r="A357" s="4" t="s">
        <v>0</v>
      </c>
      <c r="B357" s="5">
        <v>91602</v>
      </c>
      <c r="C357" s="10">
        <v>398</v>
      </c>
      <c r="D357" s="6">
        <f>RANK(Table1[[#This Row],[Number of Policies Impacted in Zip Code]],Table1[Number of Policies Impacted in Zip Code])</f>
        <v>945</v>
      </c>
      <c r="E357" s="12">
        <v>3644.55</v>
      </c>
      <c r="F357" s="5">
        <f>RANK(Table1[[#This Row],[2025 Approved Average Premium]],Table1[2025 Approved Average Premium])</f>
        <v>338</v>
      </c>
      <c r="G357" s="13">
        <v>1059.55</v>
      </c>
      <c r="H357" s="5">
        <f>RANK(Table1[[#This Row],[Average Increase in Premium from 2023 to 2025]],Table1[Average Increase in Premium from 2023 to 2025])</f>
        <v>356</v>
      </c>
      <c r="I357" s="14">
        <v>0.40988394584139298</v>
      </c>
      <c r="J357" s="6">
        <f>RANK(Table1[[#This Row],[Average Percent Increase in Premium from 2023 to 2025]],Table1[Average Percent Increase in Premium from 2023 to 2025])</f>
        <v>600</v>
      </c>
      <c r="K357" s="12">
        <v>4045.4504999999999</v>
      </c>
      <c r="L357" s="5">
        <f>RANK(Table1[[#This Row],[2026 Projected Average Premium]],Table1[2026 Projected Average Premium])</f>
        <v>338</v>
      </c>
      <c r="M357" s="13">
        <v>1460.4504999999999</v>
      </c>
      <c r="N357" s="5">
        <f>RANK(Table1[[#This Row],[Average Increase in Premium from 2023 to 2026]],Table1[Average Increase in Premium from 2023 to 2026])</f>
        <v>348</v>
      </c>
      <c r="O357" s="14">
        <v>0.56497117988394596</v>
      </c>
      <c r="P357" s="6">
        <f>RANK(Table1[[#This Row],[Average Percent Increase in Premium from 2023 to 2026]],Table1[Average Percent Increase in Premium from 2023 to 2026])</f>
        <v>600</v>
      </c>
      <c r="Q357" s="18">
        <v>145510</v>
      </c>
      <c r="R357" s="6">
        <v>490</v>
      </c>
      <c r="S357" s="20">
        <v>2.5046732183355101E-2</v>
      </c>
      <c r="T357" s="6">
        <v>452</v>
      </c>
      <c r="U357" s="20">
        <v>2.7801872723524201E-2</v>
      </c>
      <c r="V357" s="6">
        <v>452</v>
      </c>
    </row>
    <row r="358" spans="1:22" x14ac:dyDescent="0.2">
      <c r="A358" s="4" t="s">
        <v>1</v>
      </c>
      <c r="B358" s="5">
        <v>92026</v>
      </c>
      <c r="C358" s="10">
        <v>1466</v>
      </c>
      <c r="D358" s="6">
        <f>RANK(Table1[[#This Row],[Number of Policies Impacted in Zip Code]],Table1[Number of Policies Impacted in Zip Code])</f>
        <v>284</v>
      </c>
      <c r="E358" s="12">
        <v>3542.76</v>
      </c>
      <c r="F358" s="5">
        <f>RANK(Table1[[#This Row],[2025 Approved Average Premium]],Table1[2025 Approved Average Premium])</f>
        <v>358</v>
      </c>
      <c r="G358" s="13">
        <v>1058.76</v>
      </c>
      <c r="H358" s="5">
        <f>RANK(Table1[[#This Row],[Average Increase in Premium from 2023 to 2025]],Table1[Average Increase in Premium from 2023 to 2025])</f>
        <v>357</v>
      </c>
      <c r="I358" s="14">
        <v>0.42623188405797102</v>
      </c>
      <c r="J358" s="6">
        <f>RANK(Table1[[#This Row],[Average Percent Increase in Premium from 2023 to 2025]],Table1[Average Percent Increase in Premium from 2023 to 2025])</f>
        <v>511</v>
      </c>
      <c r="K358" s="12">
        <v>3932.4636</v>
      </c>
      <c r="L358" s="5">
        <f>RANK(Table1[[#This Row],[2026 Projected Average Premium]],Table1[2026 Projected Average Premium])</f>
        <v>358</v>
      </c>
      <c r="M358" s="13">
        <v>1448.4636</v>
      </c>
      <c r="N358" s="5">
        <f>RANK(Table1[[#This Row],[Average Increase in Premium from 2023 to 2026]],Table1[Average Increase in Premium from 2023 to 2026])</f>
        <v>353</v>
      </c>
      <c r="O358" s="14">
        <v>0.58311739130434803</v>
      </c>
      <c r="P358" s="6">
        <f>RANK(Table1[[#This Row],[Average Percent Increase in Premium from 2023 to 2026]],Table1[Average Percent Increase in Premium from 2023 to 2026])</f>
        <v>511</v>
      </c>
      <c r="Q358" s="18">
        <v>125668</v>
      </c>
      <c r="R358" s="6">
        <v>677</v>
      </c>
      <c r="S358" s="20">
        <v>2.8191425024668201E-2</v>
      </c>
      <c r="T358" s="6">
        <v>387</v>
      </c>
      <c r="U358" s="20">
        <v>3.1292481777381698E-2</v>
      </c>
      <c r="V358" s="6">
        <v>387</v>
      </c>
    </row>
    <row r="359" spans="1:22" x14ac:dyDescent="0.2">
      <c r="A359" s="4" t="s">
        <v>0</v>
      </c>
      <c r="B359" s="5">
        <v>91501</v>
      </c>
      <c r="C359" s="10">
        <v>551</v>
      </c>
      <c r="D359" s="6">
        <f>RANK(Table1[[#This Row],[Number of Policies Impacted in Zip Code]],Table1[Number of Policies Impacted in Zip Code])</f>
        <v>845</v>
      </c>
      <c r="E359" s="12">
        <v>3497.13</v>
      </c>
      <c r="F359" s="5">
        <f>RANK(Table1[[#This Row],[2025 Approved Average Premium]],Table1[2025 Approved Average Premium])</f>
        <v>373</v>
      </c>
      <c r="G359" s="13">
        <v>1057.1300000000001</v>
      </c>
      <c r="H359" s="5">
        <f>RANK(Table1[[#This Row],[Average Increase in Premium from 2023 to 2025]],Table1[Average Increase in Premium from 2023 to 2025])</f>
        <v>358</v>
      </c>
      <c r="I359" s="14">
        <v>0.43325000000000002</v>
      </c>
      <c r="J359" s="6">
        <f>RANK(Table1[[#This Row],[Average Percent Increase in Premium from 2023 to 2025]],Table1[Average Percent Increase in Premium from 2023 to 2025])</f>
        <v>478</v>
      </c>
      <c r="K359" s="12">
        <v>3881.8143</v>
      </c>
      <c r="L359" s="5">
        <f>RANK(Table1[[#This Row],[2026 Projected Average Premium]],Table1[2026 Projected Average Premium])</f>
        <v>373</v>
      </c>
      <c r="M359" s="13">
        <v>1441.8143</v>
      </c>
      <c r="N359" s="5">
        <f>RANK(Table1[[#This Row],[Average Increase in Premium from 2023 to 2026]],Table1[Average Increase in Premium from 2023 to 2026])</f>
        <v>359</v>
      </c>
      <c r="O359" s="14">
        <v>0.59090750000000003</v>
      </c>
      <c r="P359" s="6">
        <f>RANK(Table1[[#This Row],[Average Percent Increase in Premium from 2023 to 2026]],Table1[Average Percent Increase in Premium from 2023 to 2026])</f>
        <v>478</v>
      </c>
      <c r="Q359" s="18">
        <v>122481</v>
      </c>
      <c r="R359" s="6">
        <v>708</v>
      </c>
      <c r="S359" s="20">
        <v>2.8552428539936798E-2</v>
      </c>
      <c r="T359" s="6">
        <v>384</v>
      </c>
      <c r="U359" s="20">
        <v>3.1693195679329905E-2</v>
      </c>
      <c r="V359" s="6">
        <v>384</v>
      </c>
    </row>
    <row r="360" spans="1:22" x14ac:dyDescent="0.2">
      <c r="A360" s="4" t="s">
        <v>31</v>
      </c>
      <c r="B360" s="5">
        <v>93225</v>
      </c>
      <c r="C360" s="10">
        <v>607</v>
      </c>
      <c r="D360" s="6">
        <f>RANK(Table1[[#This Row],[Number of Policies Impacted in Zip Code]],Table1[Number of Policies Impacted in Zip Code])</f>
        <v>796</v>
      </c>
      <c r="E360" s="12">
        <v>3478.41</v>
      </c>
      <c r="F360" s="5">
        <f>RANK(Table1[[#This Row],[2025 Approved Average Premium]],Table1[2025 Approved Average Premium])</f>
        <v>378</v>
      </c>
      <c r="G360" s="13">
        <v>1055.4100000000001</v>
      </c>
      <c r="H360" s="5">
        <f>RANK(Table1[[#This Row],[Average Increase in Premium from 2023 to 2025]],Table1[Average Increase in Premium from 2023 to 2025])</f>
        <v>359</v>
      </c>
      <c r="I360" s="14">
        <v>0.43557985967808499</v>
      </c>
      <c r="J360" s="6">
        <f>RANK(Table1[[#This Row],[Average Percent Increase in Premium from 2023 to 2025]],Table1[Average Percent Increase in Premium from 2023 to 2025])</f>
        <v>464</v>
      </c>
      <c r="K360" s="12">
        <v>3861.0351000000001</v>
      </c>
      <c r="L360" s="5">
        <f>RANK(Table1[[#This Row],[2026 Projected Average Premium]],Table1[2026 Projected Average Premium])</f>
        <v>378</v>
      </c>
      <c r="M360" s="13">
        <v>1438.0351000000001</v>
      </c>
      <c r="N360" s="5">
        <f>RANK(Table1[[#This Row],[Average Increase in Premium from 2023 to 2026]],Table1[Average Increase in Premium from 2023 to 2026])</f>
        <v>361</v>
      </c>
      <c r="O360" s="14">
        <v>0.59349364424267403</v>
      </c>
      <c r="P360" s="6">
        <f>RANK(Table1[[#This Row],[Average Percent Increase in Premium from 2023 to 2026]],Table1[Average Percent Increase in Premium from 2023 to 2026])</f>
        <v>464</v>
      </c>
      <c r="Q360" s="18">
        <v>84148</v>
      </c>
      <c r="R360" s="6">
        <v>1258</v>
      </c>
      <c r="S360" s="20">
        <v>4.1336811332414299E-2</v>
      </c>
      <c r="T360" s="6">
        <v>202</v>
      </c>
      <c r="U360" s="20">
        <v>4.5883860578979904E-2</v>
      </c>
      <c r="V360" s="6">
        <v>202</v>
      </c>
    </row>
    <row r="361" spans="1:22" x14ac:dyDescent="0.2">
      <c r="A361" s="4" t="s">
        <v>0</v>
      </c>
      <c r="B361" s="5">
        <v>91208</v>
      </c>
      <c r="C361" s="10">
        <v>1343</v>
      </c>
      <c r="D361" s="6">
        <f>RANK(Table1[[#This Row],[Number of Policies Impacted in Zip Code]],Table1[Number of Policies Impacted in Zip Code])</f>
        <v>340</v>
      </c>
      <c r="E361" s="12">
        <v>3465.54</v>
      </c>
      <c r="F361" s="5">
        <f>RANK(Table1[[#This Row],[2025 Approved Average Premium]],Table1[2025 Approved Average Premium])</f>
        <v>379</v>
      </c>
      <c r="G361" s="13">
        <v>1053.54</v>
      </c>
      <c r="H361" s="5">
        <f>RANK(Table1[[#This Row],[Average Increase in Premium from 2023 to 2025]],Table1[Average Increase in Premium from 2023 to 2025])</f>
        <v>360</v>
      </c>
      <c r="I361" s="14">
        <v>0.43679104477611902</v>
      </c>
      <c r="J361" s="6">
        <f>RANK(Table1[[#This Row],[Average Percent Increase in Premium from 2023 to 2025]],Table1[Average Percent Increase in Premium from 2023 to 2025])</f>
        <v>457</v>
      </c>
      <c r="K361" s="12">
        <v>3846.7494000000002</v>
      </c>
      <c r="L361" s="5">
        <f>RANK(Table1[[#This Row],[2026 Projected Average Premium]],Table1[2026 Projected Average Premium])</f>
        <v>379</v>
      </c>
      <c r="M361" s="13">
        <v>1434.7493999999999</v>
      </c>
      <c r="N361" s="5">
        <f>RANK(Table1[[#This Row],[Average Increase in Premium from 2023 to 2026]],Table1[Average Increase in Premium from 2023 to 2026])</f>
        <v>362</v>
      </c>
      <c r="O361" s="14">
        <v>0.59483805970149295</v>
      </c>
      <c r="P361" s="6">
        <f>RANK(Table1[[#This Row],[Average Percent Increase in Premium from 2023 to 2026]],Table1[Average Percent Increase in Premium from 2023 to 2026])</f>
        <v>457</v>
      </c>
      <c r="Q361" s="18">
        <v>166783</v>
      </c>
      <c r="R361" s="6">
        <v>323</v>
      </c>
      <c r="S361" s="20">
        <v>2.07787364419635E-2</v>
      </c>
      <c r="T361" s="6">
        <v>596</v>
      </c>
      <c r="U361" s="20">
        <v>2.3064397450579501E-2</v>
      </c>
      <c r="V361" s="6">
        <v>596</v>
      </c>
    </row>
    <row r="362" spans="1:22" x14ac:dyDescent="0.2">
      <c r="A362" s="4" t="s">
        <v>26</v>
      </c>
      <c r="B362" s="5">
        <v>93644</v>
      </c>
      <c r="C362" s="10">
        <v>792</v>
      </c>
      <c r="D362" s="6">
        <f>RANK(Table1[[#This Row],[Number of Policies Impacted in Zip Code]],Table1[Number of Policies Impacted in Zip Code])</f>
        <v>676</v>
      </c>
      <c r="E362" s="12">
        <v>3843.45</v>
      </c>
      <c r="F362" s="5">
        <f>RANK(Table1[[#This Row],[2025 Approved Average Premium]],Table1[2025 Approved Average Premium])</f>
        <v>299</v>
      </c>
      <c r="G362" s="13">
        <v>1052.45</v>
      </c>
      <c r="H362" s="5">
        <f>RANK(Table1[[#This Row],[Average Increase in Premium from 2023 to 2025]],Table1[Average Increase in Premium from 2023 to 2025])</f>
        <v>361</v>
      </c>
      <c r="I362" s="14">
        <v>0.37708706556789701</v>
      </c>
      <c r="J362" s="6">
        <f>RANK(Table1[[#This Row],[Average Percent Increase in Premium from 2023 to 2025]],Table1[Average Percent Increase in Premium from 2023 to 2025])</f>
        <v>824</v>
      </c>
      <c r="K362" s="12">
        <v>4266.2295000000004</v>
      </c>
      <c r="L362" s="5">
        <f>RANK(Table1[[#This Row],[2026 Projected Average Premium]],Table1[2026 Projected Average Premium])</f>
        <v>299</v>
      </c>
      <c r="M362" s="13">
        <v>1475.2294999999999</v>
      </c>
      <c r="N362" s="5">
        <f>RANK(Table1[[#This Row],[Average Increase in Premium from 2023 to 2026]],Table1[Average Increase in Premium from 2023 to 2026])</f>
        <v>339</v>
      </c>
      <c r="O362" s="14">
        <v>0.52856664278036591</v>
      </c>
      <c r="P362" s="6">
        <f>RANK(Table1[[#This Row],[Average Percent Increase in Premium from 2023 to 2026]],Table1[Average Percent Increase in Premium from 2023 to 2026])</f>
        <v>824</v>
      </c>
      <c r="Q362" s="18">
        <v>95932</v>
      </c>
      <c r="R362" s="6">
        <v>1072</v>
      </c>
      <c r="S362" s="20">
        <v>4.0064316390776795E-2</v>
      </c>
      <c r="T362" s="6">
        <v>213</v>
      </c>
      <c r="U362" s="20">
        <v>4.4471391193762297E-2</v>
      </c>
      <c r="V362" s="6">
        <v>213</v>
      </c>
    </row>
    <row r="363" spans="1:22" x14ac:dyDescent="0.2">
      <c r="A363" s="4" t="s">
        <v>3</v>
      </c>
      <c r="B363" s="5">
        <v>92315</v>
      </c>
      <c r="C363" s="10">
        <v>1158</v>
      </c>
      <c r="D363" s="6">
        <f>RANK(Table1[[#This Row],[Number of Policies Impacted in Zip Code]],Table1[Number of Policies Impacted in Zip Code])</f>
        <v>431</v>
      </c>
      <c r="E363" s="12">
        <v>3363.75</v>
      </c>
      <c r="F363" s="5">
        <f>RANK(Table1[[#This Row],[2025 Approved Average Premium]],Table1[2025 Approved Average Premium])</f>
        <v>408</v>
      </c>
      <c r="G363" s="13">
        <v>1050.75</v>
      </c>
      <c r="H363" s="5">
        <f>RANK(Table1[[#This Row],[Average Increase in Premium from 2023 to 2025]],Table1[Average Increase in Premium from 2023 to 2025])</f>
        <v>362</v>
      </c>
      <c r="I363" s="14">
        <v>0.45428015564202295</v>
      </c>
      <c r="J363" s="6">
        <f>RANK(Table1[[#This Row],[Average Percent Increase in Premium from 2023 to 2025]],Table1[Average Percent Increase in Premium from 2023 to 2025])</f>
        <v>402</v>
      </c>
      <c r="K363" s="12">
        <v>3733.7624999999998</v>
      </c>
      <c r="L363" s="5">
        <f>RANK(Table1[[#This Row],[2026 Projected Average Premium]],Table1[2026 Projected Average Premium])</f>
        <v>408</v>
      </c>
      <c r="M363" s="13">
        <v>1420.7625</v>
      </c>
      <c r="N363" s="5">
        <f>RANK(Table1[[#This Row],[Average Increase in Premium from 2023 to 2026]],Table1[Average Increase in Premium from 2023 to 2026])</f>
        <v>370</v>
      </c>
      <c r="O363" s="14">
        <v>0.61425097276264606</v>
      </c>
      <c r="P363" s="6">
        <f>RANK(Table1[[#This Row],[Average Percent Increase in Premium from 2023 to 2026]],Table1[Average Percent Increase in Premium from 2023 to 2026])</f>
        <v>402</v>
      </c>
      <c r="Q363" s="18">
        <v>112557</v>
      </c>
      <c r="R363" s="6">
        <v>835</v>
      </c>
      <c r="S363" s="20">
        <v>2.98848583384419E-2</v>
      </c>
      <c r="T363" s="6">
        <v>348</v>
      </c>
      <c r="U363" s="20">
        <v>3.3172192755670502E-2</v>
      </c>
      <c r="V363" s="6">
        <v>348</v>
      </c>
    </row>
    <row r="364" spans="1:22" x14ac:dyDescent="0.2">
      <c r="A364" s="4" t="s">
        <v>40</v>
      </c>
      <c r="B364" s="5">
        <v>96134</v>
      </c>
      <c r="C364" s="10">
        <v>63</v>
      </c>
      <c r="D364" s="6">
        <f>RANK(Table1[[#This Row],[Number of Policies Impacted in Zip Code]],Table1[Number of Policies Impacted in Zip Code])</f>
        <v>1315</v>
      </c>
      <c r="E364" s="12">
        <v>2598.5700000000002</v>
      </c>
      <c r="F364" s="5">
        <f>RANK(Table1[[#This Row],[2025 Approved Average Premium]],Table1[2025 Approved Average Premium])</f>
        <v>626</v>
      </c>
      <c r="G364" s="13">
        <v>1046.57</v>
      </c>
      <c r="H364" s="5">
        <f>RANK(Table1[[#This Row],[Average Increase in Premium from 2023 to 2025]],Table1[Average Increase in Premium from 2023 to 2025])</f>
        <v>363</v>
      </c>
      <c r="I364" s="14">
        <v>0.67433634020618494</v>
      </c>
      <c r="J364" s="6">
        <f>RANK(Table1[[#This Row],[Average Percent Increase in Premium from 2023 to 2025]],Table1[Average Percent Increase in Premium from 2023 to 2025])</f>
        <v>76</v>
      </c>
      <c r="K364" s="12">
        <v>2884.4126999999999</v>
      </c>
      <c r="L364" s="5">
        <f>RANK(Table1[[#This Row],[2026 Projected Average Premium]],Table1[2026 Projected Average Premium])</f>
        <v>626</v>
      </c>
      <c r="M364" s="13">
        <v>1332.4127000000001</v>
      </c>
      <c r="N364" s="5">
        <f>RANK(Table1[[#This Row],[Average Increase in Premium from 2023 to 2026]],Table1[Average Increase in Premium from 2023 to 2026])</f>
        <v>418</v>
      </c>
      <c r="O364" s="14">
        <v>0.85851333762886595</v>
      </c>
      <c r="P364" s="6">
        <f>RANK(Table1[[#This Row],[Average Percent Increase in Premium from 2023 to 2026]],Table1[Average Percent Increase in Premium from 2023 to 2026])</f>
        <v>76</v>
      </c>
      <c r="Q364" s="18">
        <v>67037</v>
      </c>
      <c r="R364" s="6">
        <v>1452</v>
      </c>
      <c r="S364" s="20">
        <v>3.8763220311171402E-2</v>
      </c>
      <c r="T364" s="6">
        <v>222</v>
      </c>
      <c r="U364" s="20">
        <v>4.3027174545400303E-2</v>
      </c>
      <c r="V364" s="6">
        <v>222</v>
      </c>
    </row>
    <row r="365" spans="1:22" x14ac:dyDescent="0.2">
      <c r="A365" s="4" t="s">
        <v>14</v>
      </c>
      <c r="B365" s="5">
        <v>92562</v>
      </c>
      <c r="C365" s="10">
        <v>2158</v>
      </c>
      <c r="D365" s="6">
        <f>RANK(Table1[[#This Row],[Number of Policies Impacted in Zip Code]],Table1[Number of Policies Impacted in Zip Code])</f>
        <v>80</v>
      </c>
      <c r="E365" s="12">
        <v>3754.53</v>
      </c>
      <c r="F365" s="5">
        <f>RANK(Table1[[#This Row],[2025 Approved Average Premium]],Table1[2025 Approved Average Premium])</f>
        <v>321</v>
      </c>
      <c r="G365" s="13">
        <v>1046.53</v>
      </c>
      <c r="H365" s="5">
        <f>RANK(Table1[[#This Row],[Average Increase in Premium from 2023 to 2025]],Table1[Average Increase in Premium from 2023 to 2025])</f>
        <v>364</v>
      </c>
      <c r="I365" s="14">
        <v>0.38645864106351502</v>
      </c>
      <c r="J365" s="6">
        <f>RANK(Table1[[#This Row],[Average Percent Increase in Premium from 2023 to 2025]],Table1[Average Percent Increase in Premium from 2023 to 2025])</f>
        <v>761</v>
      </c>
      <c r="K365" s="12">
        <v>4167.5282999999999</v>
      </c>
      <c r="L365" s="5">
        <f>RANK(Table1[[#This Row],[2026 Projected Average Premium]],Table1[2026 Projected Average Premium])</f>
        <v>321</v>
      </c>
      <c r="M365" s="13">
        <v>1459.5282999999999</v>
      </c>
      <c r="N365" s="5">
        <f>RANK(Table1[[#This Row],[Average Increase in Premium from 2023 to 2026]],Table1[Average Increase in Premium from 2023 to 2026])</f>
        <v>349</v>
      </c>
      <c r="O365" s="14">
        <v>0.53896909158050199</v>
      </c>
      <c r="P365" s="6">
        <f>RANK(Table1[[#This Row],[Average Percent Increase in Premium from 2023 to 2026]],Table1[Average Percent Increase in Premium from 2023 to 2026])</f>
        <v>761</v>
      </c>
      <c r="Q365" s="18">
        <v>140145</v>
      </c>
      <c r="R365" s="6">
        <v>526</v>
      </c>
      <c r="S365" s="20">
        <v>2.6790324306967799E-2</v>
      </c>
      <c r="T365" s="6">
        <v>407</v>
      </c>
      <c r="U365" s="20">
        <v>2.9737259980734197E-2</v>
      </c>
      <c r="V365" s="6">
        <v>407</v>
      </c>
    </row>
    <row r="366" spans="1:22" x14ac:dyDescent="0.2">
      <c r="A366" s="4" t="s">
        <v>20</v>
      </c>
      <c r="B366" s="5">
        <v>95585</v>
      </c>
      <c r="C366" s="10">
        <v>10</v>
      </c>
      <c r="D366" s="6">
        <f>RANK(Table1[[#This Row],[Number of Policies Impacted in Zip Code]],Table1[Number of Policies Impacted in Zip Code])</f>
        <v>1542</v>
      </c>
      <c r="E366" s="12">
        <v>3034.98</v>
      </c>
      <c r="F366" s="5">
        <f>RANK(Table1[[#This Row],[2025 Approved Average Premium]],Table1[2025 Approved Average Premium])</f>
        <v>481</v>
      </c>
      <c r="G366" s="13">
        <v>1037.98</v>
      </c>
      <c r="H366" s="5">
        <f>RANK(Table1[[#This Row],[Average Increase in Premium from 2023 to 2025]],Table1[Average Increase in Premium from 2023 to 2025])</f>
        <v>365</v>
      </c>
      <c r="I366" s="14">
        <v>0.51976965448172296</v>
      </c>
      <c r="J366" s="6">
        <f>RANK(Table1[[#This Row],[Average Percent Increase in Premium from 2023 to 2025]],Table1[Average Percent Increase in Premium from 2023 to 2025])</f>
        <v>255</v>
      </c>
      <c r="K366" s="12">
        <v>3368.8278</v>
      </c>
      <c r="L366" s="5">
        <f>RANK(Table1[[#This Row],[2026 Projected Average Premium]],Table1[2026 Projected Average Premium])</f>
        <v>481</v>
      </c>
      <c r="M366" s="13">
        <v>1371.8278</v>
      </c>
      <c r="N366" s="5">
        <f>RANK(Table1[[#This Row],[Average Increase in Premium from 2023 to 2026]],Table1[Average Increase in Premium from 2023 to 2026])</f>
        <v>393</v>
      </c>
      <c r="O366" s="14">
        <v>0.6869443164747121</v>
      </c>
      <c r="P366" s="6">
        <f>RANK(Table1[[#This Row],[Average Percent Increase in Premium from 2023 to 2026]],Table1[Average Percent Increase in Premium from 2023 to 2026])</f>
        <v>255</v>
      </c>
      <c r="Q366" s="18">
        <v>49934</v>
      </c>
      <c r="R366" s="6">
        <v>1556</v>
      </c>
      <c r="S366" s="20">
        <v>6.0779829374774705E-2</v>
      </c>
      <c r="T366" s="6">
        <v>87</v>
      </c>
      <c r="U366" s="20">
        <v>6.7465610605999898E-2</v>
      </c>
      <c r="V366" s="6">
        <v>87</v>
      </c>
    </row>
    <row r="367" spans="1:22" x14ac:dyDescent="0.2">
      <c r="A367" s="4" t="s">
        <v>30</v>
      </c>
      <c r="B367" s="5">
        <v>94549</v>
      </c>
      <c r="C367" s="10">
        <v>3023</v>
      </c>
      <c r="D367" s="6">
        <f>RANK(Table1[[#This Row],[Number of Policies Impacted in Zip Code]],Table1[Number of Policies Impacted in Zip Code])</f>
        <v>11</v>
      </c>
      <c r="E367" s="12">
        <v>3886.74</v>
      </c>
      <c r="F367" s="5">
        <f>RANK(Table1[[#This Row],[2025 Approved Average Premium]],Table1[2025 Approved Average Premium])</f>
        <v>296</v>
      </c>
      <c r="G367" s="13">
        <v>1037.74</v>
      </c>
      <c r="H367" s="5">
        <f>RANK(Table1[[#This Row],[Average Increase in Premium from 2023 to 2025]],Table1[Average Increase in Premium from 2023 to 2025])</f>
        <v>366</v>
      </c>
      <c r="I367" s="14">
        <v>0.36424710424710399</v>
      </c>
      <c r="J367" s="6">
        <f>RANK(Table1[[#This Row],[Average Percent Increase in Premium from 2023 to 2025]],Table1[Average Percent Increase in Premium from 2023 to 2025])</f>
        <v>922</v>
      </c>
      <c r="K367" s="12">
        <v>4314.2813999999998</v>
      </c>
      <c r="L367" s="5">
        <f>RANK(Table1[[#This Row],[2026 Projected Average Premium]],Table1[2026 Projected Average Premium])</f>
        <v>296</v>
      </c>
      <c r="M367" s="13">
        <v>1465.2814000000001</v>
      </c>
      <c r="N367" s="5">
        <f>RANK(Table1[[#This Row],[Average Increase in Premium from 2023 to 2026]],Table1[Average Increase in Premium from 2023 to 2026])</f>
        <v>346</v>
      </c>
      <c r="O367" s="14">
        <v>0.51431428571428595</v>
      </c>
      <c r="P367" s="6">
        <f>RANK(Table1[[#This Row],[Average Percent Increase in Premium from 2023 to 2026]],Table1[Average Percent Increase in Premium from 2023 to 2026])</f>
        <v>922</v>
      </c>
      <c r="Q367" s="18">
        <v>318555</v>
      </c>
      <c r="R367" s="6">
        <v>27</v>
      </c>
      <c r="S367" s="20">
        <v>1.2201158355699999E-2</v>
      </c>
      <c r="T367" s="6">
        <v>1309</v>
      </c>
      <c r="U367" s="20">
        <v>1.3543285774827002E-2</v>
      </c>
      <c r="V367" s="6">
        <v>1309</v>
      </c>
    </row>
    <row r="368" spans="1:22" x14ac:dyDescent="0.2">
      <c r="A368" s="4" t="s">
        <v>12</v>
      </c>
      <c r="B368" s="5">
        <v>92675</v>
      </c>
      <c r="C368" s="10">
        <v>1462</v>
      </c>
      <c r="D368" s="6">
        <f>RANK(Table1[[#This Row],[Number of Policies Impacted in Zip Code]],Table1[Number of Policies Impacted in Zip Code])</f>
        <v>288</v>
      </c>
      <c r="E368" s="12">
        <v>3989.7</v>
      </c>
      <c r="F368" s="5">
        <f>RANK(Table1[[#This Row],[2025 Approved Average Premium]],Table1[2025 Approved Average Premium])</f>
        <v>278</v>
      </c>
      <c r="G368" s="13">
        <v>1034.7</v>
      </c>
      <c r="H368" s="5">
        <f>RANK(Table1[[#This Row],[Average Increase in Premium from 2023 to 2025]],Table1[Average Increase in Premium from 2023 to 2025])</f>
        <v>367</v>
      </c>
      <c r="I368" s="14">
        <v>0.350152284263959</v>
      </c>
      <c r="J368" s="6">
        <f>RANK(Table1[[#This Row],[Average Percent Increase in Premium from 2023 to 2025]],Table1[Average Percent Increase in Premium from 2023 to 2025])</f>
        <v>1060</v>
      </c>
      <c r="K368" s="12">
        <v>4428.567</v>
      </c>
      <c r="L368" s="5">
        <f>RANK(Table1[[#This Row],[2026 Projected Average Premium]],Table1[2026 Projected Average Premium])</f>
        <v>278</v>
      </c>
      <c r="M368" s="13">
        <v>1473.567</v>
      </c>
      <c r="N368" s="5">
        <f>RANK(Table1[[#This Row],[Average Increase in Premium from 2023 to 2026]],Table1[Average Increase in Premium from 2023 to 2026])</f>
        <v>340</v>
      </c>
      <c r="O368" s="14">
        <v>0.49866903553299502</v>
      </c>
      <c r="P368" s="6">
        <f>RANK(Table1[[#This Row],[Average Percent Increase in Premium from 2023 to 2026]],Table1[Average Percent Increase in Premium from 2023 to 2026])</f>
        <v>1060</v>
      </c>
      <c r="Q368" s="18">
        <v>172826</v>
      </c>
      <c r="R368" s="6">
        <v>284</v>
      </c>
      <c r="S368" s="20">
        <v>2.3085068218902199E-2</v>
      </c>
      <c r="T368" s="6">
        <v>510</v>
      </c>
      <c r="U368" s="20">
        <v>2.56244257229815E-2</v>
      </c>
      <c r="V368" s="6">
        <v>510</v>
      </c>
    </row>
    <row r="369" spans="1:22" x14ac:dyDescent="0.2">
      <c r="A369" s="4" t="s">
        <v>46</v>
      </c>
      <c r="B369" s="5">
        <v>95043</v>
      </c>
      <c r="C369" s="10">
        <v>28</v>
      </c>
      <c r="D369" s="6">
        <f>RANK(Table1[[#This Row],[Number of Policies Impacted in Zip Code]],Table1[Number of Policies Impacted in Zip Code])</f>
        <v>1442</v>
      </c>
      <c r="E369" s="12">
        <v>3587.22</v>
      </c>
      <c r="F369" s="5">
        <f>RANK(Table1[[#This Row],[2025 Approved Average Premium]],Table1[2025 Approved Average Premium])</f>
        <v>351</v>
      </c>
      <c r="G369" s="13">
        <v>1032.22</v>
      </c>
      <c r="H369" s="5">
        <f>RANK(Table1[[#This Row],[Average Increase in Premium from 2023 to 2025]],Table1[Average Increase in Premium from 2023 to 2025])</f>
        <v>368</v>
      </c>
      <c r="I369" s="14">
        <v>0.40399999999999997</v>
      </c>
      <c r="J369" s="6">
        <f>RANK(Table1[[#This Row],[Average Percent Increase in Premium from 2023 to 2025]],Table1[Average Percent Increase in Premium from 2023 to 2025])</f>
        <v>641</v>
      </c>
      <c r="K369" s="12">
        <v>3981.8141999999998</v>
      </c>
      <c r="L369" s="5">
        <f>RANK(Table1[[#This Row],[2026 Projected Average Premium]],Table1[2026 Projected Average Premium])</f>
        <v>351</v>
      </c>
      <c r="M369" s="13">
        <v>1426.8142</v>
      </c>
      <c r="N369" s="5">
        <f>RANK(Table1[[#This Row],[Average Increase in Premium from 2023 to 2026]],Table1[Average Increase in Premium from 2023 to 2026])</f>
        <v>366</v>
      </c>
      <c r="O369" s="14">
        <v>0.55844000000000005</v>
      </c>
      <c r="P369" s="6">
        <f>RANK(Table1[[#This Row],[Average Percent Increase in Premium from 2023 to 2026]],Table1[Average Percent Increase in Premium from 2023 to 2026])</f>
        <v>641</v>
      </c>
      <c r="Q369" s="18">
        <v>263789</v>
      </c>
      <c r="R369" s="6">
        <v>69</v>
      </c>
      <c r="S369" s="20">
        <v>1.3598823301957198E-2</v>
      </c>
      <c r="T369" s="6">
        <v>1150</v>
      </c>
      <c r="U369" s="20">
        <v>1.5094693865172499E-2</v>
      </c>
      <c r="V369" s="6">
        <v>1150</v>
      </c>
    </row>
    <row r="370" spans="1:22" x14ac:dyDescent="0.2">
      <c r="A370" s="4" t="s">
        <v>0</v>
      </c>
      <c r="B370" s="5">
        <v>91351</v>
      </c>
      <c r="C370" s="10">
        <v>1130</v>
      </c>
      <c r="D370" s="6">
        <f>RANK(Table1[[#This Row],[Number of Policies Impacted in Zip Code]],Table1[Number of Policies Impacted in Zip Code])</f>
        <v>448</v>
      </c>
      <c r="E370" s="12">
        <v>2905.11</v>
      </c>
      <c r="F370" s="5">
        <f>RANK(Table1[[#This Row],[2025 Approved Average Premium]],Table1[2025 Approved Average Premium])</f>
        <v>519</v>
      </c>
      <c r="G370" s="13">
        <v>1031.1099999999999</v>
      </c>
      <c r="H370" s="5">
        <f>RANK(Table1[[#This Row],[Average Increase in Premium from 2023 to 2025]],Table1[Average Increase in Premium from 2023 to 2025])</f>
        <v>369</v>
      </c>
      <c r="I370" s="14">
        <v>0.55021878335111996</v>
      </c>
      <c r="J370" s="6">
        <f>RANK(Table1[[#This Row],[Average Percent Increase in Premium from 2023 to 2025]],Table1[Average Percent Increase in Premium from 2023 to 2025])</f>
        <v>201</v>
      </c>
      <c r="K370" s="12">
        <v>3224.6720999999998</v>
      </c>
      <c r="L370" s="5">
        <f>RANK(Table1[[#This Row],[2026 Projected Average Premium]],Table1[2026 Projected Average Premium])</f>
        <v>519</v>
      </c>
      <c r="M370" s="13">
        <v>1350.6721</v>
      </c>
      <c r="N370" s="5">
        <f>RANK(Table1[[#This Row],[Average Increase in Premium from 2023 to 2026]],Table1[Average Increase in Premium from 2023 to 2026])</f>
        <v>412</v>
      </c>
      <c r="O370" s="14">
        <v>0.7207428495197441</v>
      </c>
      <c r="P370" s="6">
        <f>RANK(Table1[[#This Row],[Average Percent Increase in Premium from 2023 to 2026]],Table1[Average Percent Increase in Premium from 2023 to 2026])</f>
        <v>201</v>
      </c>
      <c r="Q370" s="18">
        <v>128950</v>
      </c>
      <c r="R370" s="6">
        <v>634</v>
      </c>
      <c r="S370" s="20">
        <v>2.2528964715005803E-2</v>
      </c>
      <c r="T370" s="6">
        <v>527</v>
      </c>
      <c r="U370" s="20">
        <v>2.50071508336565E-2</v>
      </c>
      <c r="V370" s="6">
        <v>527</v>
      </c>
    </row>
    <row r="371" spans="1:22" x14ac:dyDescent="0.2">
      <c r="A371" s="4" t="s">
        <v>1</v>
      </c>
      <c r="B371" s="5">
        <v>92024</v>
      </c>
      <c r="C371" s="10">
        <v>2205</v>
      </c>
      <c r="D371" s="6">
        <f>RANK(Table1[[#This Row],[Number of Policies Impacted in Zip Code]],Table1[Number of Policies Impacted in Zip Code])</f>
        <v>74</v>
      </c>
      <c r="E371" s="12">
        <v>3564.99</v>
      </c>
      <c r="F371" s="5">
        <f>RANK(Table1[[#This Row],[2025 Approved Average Premium]],Table1[2025 Approved Average Premium])</f>
        <v>354</v>
      </c>
      <c r="G371" s="13">
        <v>1029.99</v>
      </c>
      <c r="H371" s="5">
        <f>RANK(Table1[[#This Row],[Average Increase in Premium from 2023 to 2025]],Table1[Average Increase in Premium from 2023 to 2025])</f>
        <v>370</v>
      </c>
      <c r="I371" s="14">
        <v>0.40630769230769198</v>
      </c>
      <c r="J371" s="6">
        <f>RANK(Table1[[#This Row],[Average Percent Increase in Premium from 2023 to 2025]],Table1[Average Percent Increase in Premium from 2023 to 2025])</f>
        <v>626</v>
      </c>
      <c r="K371" s="12">
        <v>3957.1388999999999</v>
      </c>
      <c r="L371" s="5">
        <f>RANK(Table1[[#This Row],[2026 Projected Average Premium]],Table1[2026 Projected Average Premium])</f>
        <v>354</v>
      </c>
      <c r="M371" s="13">
        <v>1422.1388999999999</v>
      </c>
      <c r="N371" s="5">
        <f>RANK(Table1[[#This Row],[Average Increase in Premium from 2023 to 2026]],Table1[Average Increase in Premium from 2023 to 2026])</f>
        <v>368</v>
      </c>
      <c r="O371" s="14">
        <v>0.561001538461538</v>
      </c>
      <c r="P371" s="6">
        <f>RANK(Table1[[#This Row],[Average Percent Increase in Premium from 2023 to 2026]],Table1[Average Percent Increase in Premium from 2023 to 2026])</f>
        <v>626</v>
      </c>
      <c r="Q371" s="18">
        <v>207614</v>
      </c>
      <c r="R371" s="6">
        <v>160</v>
      </c>
      <c r="S371" s="20">
        <v>1.7171240860442902E-2</v>
      </c>
      <c r="T371" s="6">
        <v>789</v>
      </c>
      <c r="U371" s="20">
        <v>1.9060077355091701E-2</v>
      </c>
      <c r="V371" s="6">
        <v>789</v>
      </c>
    </row>
    <row r="372" spans="1:22" x14ac:dyDescent="0.2">
      <c r="A372" s="4" t="s">
        <v>10</v>
      </c>
      <c r="B372" s="5">
        <v>94922</v>
      </c>
      <c r="C372" s="10">
        <v>20</v>
      </c>
      <c r="D372" s="6">
        <f>RANK(Table1[[#This Row],[Number of Policies Impacted in Zip Code]],Table1[Number of Policies Impacted in Zip Code])</f>
        <v>1479</v>
      </c>
      <c r="E372" s="12">
        <v>4304.43</v>
      </c>
      <c r="F372" s="5">
        <f>RANK(Table1[[#This Row],[2025 Approved Average Premium]],Table1[2025 Approved Average Premium])</f>
        <v>237</v>
      </c>
      <c r="G372" s="13">
        <v>1028.43</v>
      </c>
      <c r="H372" s="5">
        <f>RANK(Table1[[#This Row],[Average Increase in Premium from 2023 to 2025]],Table1[Average Increase in Premium from 2023 to 2025])</f>
        <v>371</v>
      </c>
      <c r="I372" s="14">
        <v>0.313928571428571</v>
      </c>
      <c r="J372" s="6">
        <f>RANK(Table1[[#This Row],[Average Percent Increase in Premium from 2023 to 2025]],Table1[Average Percent Increase in Premium from 2023 to 2025])</f>
        <v>1389</v>
      </c>
      <c r="K372" s="12">
        <v>4777.9173000000001</v>
      </c>
      <c r="L372" s="5">
        <f>RANK(Table1[[#This Row],[2026 Projected Average Premium]],Table1[2026 Projected Average Premium])</f>
        <v>237</v>
      </c>
      <c r="M372" s="13">
        <v>1501.9173000000001</v>
      </c>
      <c r="N372" s="5">
        <f>RANK(Table1[[#This Row],[Average Increase in Premium from 2023 to 2026]],Table1[Average Increase in Premium from 2023 to 2026])</f>
        <v>323</v>
      </c>
      <c r="O372" s="14">
        <v>0.458460714285714</v>
      </c>
      <c r="P372" s="6">
        <f>RANK(Table1[[#This Row],[Average Percent Increase in Premium from 2023 to 2026]],Table1[Average Percent Increase in Premium from 2023 to 2026])</f>
        <v>1389</v>
      </c>
      <c r="Q372" s="18">
        <v>146007</v>
      </c>
      <c r="R372" s="6">
        <v>482</v>
      </c>
      <c r="S372" s="20">
        <v>2.94809837884485E-2</v>
      </c>
      <c r="T372" s="6">
        <v>358</v>
      </c>
      <c r="U372" s="20">
        <v>3.27238920051778E-2</v>
      </c>
      <c r="V372" s="6">
        <v>358</v>
      </c>
    </row>
    <row r="373" spans="1:22" x14ac:dyDescent="0.2">
      <c r="A373" s="4" t="s">
        <v>14</v>
      </c>
      <c r="B373" s="5">
        <v>92210</v>
      </c>
      <c r="C373" s="10">
        <v>611</v>
      </c>
      <c r="D373" s="6">
        <f>RANK(Table1[[#This Row],[Number of Policies Impacted in Zip Code]],Table1[Number of Policies Impacted in Zip Code])</f>
        <v>789</v>
      </c>
      <c r="E373" s="12">
        <v>3914.82</v>
      </c>
      <c r="F373" s="5">
        <f>RANK(Table1[[#This Row],[2025 Approved Average Premium]],Table1[2025 Approved Average Premium])</f>
        <v>288</v>
      </c>
      <c r="G373" s="13">
        <v>1027.82</v>
      </c>
      <c r="H373" s="5">
        <f>RANK(Table1[[#This Row],[Average Increase in Premium from 2023 to 2025]],Table1[Average Increase in Premium from 2023 to 2025])</f>
        <v>372</v>
      </c>
      <c r="I373" s="14">
        <v>0.35601662625562902</v>
      </c>
      <c r="J373" s="6">
        <f>RANK(Table1[[#This Row],[Average Percent Increase in Premium from 2023 to 2025]],Table1[Average Percent Increase in Premium from 2023 to 2025])</f>
        <v>1000</v>
      </c>
      <c r="K373" s="12">
        <v>4345.4502000000002</v>
      </c>
      <c r="L373" s="5">
        <f>RANK(Table1[[#This Row],[2026 Projected Average Premium]],Table1[2026 Projected Average Premium])</f>
        <v>288</v>
      </c>
      <c r="M373" s="13">
        <v>1458.4502</v>
      </c>
      <c r="N373" s="5">
        <f>RANK(Table1[[#This Row],[Average Increase in Premium from 2023 to 2026]],Table1[Average Increase in Premium from 2023 to 2026])</f>
        <v>350</v>
      </c>
      <c r="O373" s="14">
        <v>0.50517845514374793</v>
      </c>
      <c r="P373" s="6">
        <f>RANK(Table1[[#This Row],[Average Percent Increase in Premium from 2023 to 2026]],Table1[Average Percent Increase in Premium from 2023 to 2026])</f>
        <v>1000</v>
      </c>
      <c r="Q373" s="18">
        <v>281407</v>
      </c>
      <c r="R373" s="6">
        <v>51</v>
      </c>
      <c r="S373" s="20">
        <v>1.3911594238949301E-2</v>
      </c>
      <c r="T373" s="6">
        <v>1122</v>
      </c>
      <c r="U373" s="20">
        <v>1.54418696052337E-2</v>
      </c>
      <c r="V373" s="6">
        <v>1122</v>
      </c>
    </row>
    <row r="374" spans="1:22" x14ac:dyDescent="0.2">
      <c r="A374" s="4" t="s">
        <v>34</v>
      </c>
      <c r="B374" s="5">
        <v>96010</v>
      </c>
      <c r="C374" s="10">
        <v>8</v>
      </c>
      <c r="D374" s="6">
        <f>RANK(Table1[[#This Row],[Number of Policies Impacted in Zip Code]],Table1[Number of Policies Impacted in Zip Code])</f>
        <v>1558</v>
      </c>
      <c r="E374" s="12">
        <v>3140.28</v>
      </c>
      <c r="F374" s="5">
        <f>RANK(Table1[[#This Row],[2025 Approved Average Premium]],Table1[2025 Approved Average Premium])</f>
        <v>451</v>
      </c>
      <c r="G374" s="13">
        <v>1025.28</v>
      </c>
      <c r="H374" s="5">
        <f>RANK(Table1[[#This Row],[Average Increase in Premium from 2023 to 2025]],Table1[Average Increase in Premium from 2023 to 2025])</f>
        <v>373</v>
      </c>
      <c r="I374" s="14">
        <v>0.484765957446808</v>
      </c>
      <c r="J374" s="6">
        <f>RANK(Table1[[#This Row],[Average Percent Increase in Premium from 2023 to 2025]],Table1[Average Percent Increase in Premium from 2023 to 2025])</f>
        <v>317</v>
      </c>
      <c r="K374" s="12">
        <v>3485.7107999999998</v>
      </c>
      <c r="L374" s="5">
        <f>RANK(Table1[[#This Row],[2026 Projected Average Premium]],Table1[2026 Projected Average Premium])</f>
        <v>451</v>
      </c>
      <c r="M374" s="13">
        <v>1370.7108000000001</v>
      </c>
      <c r="N374" s="5">
        <f>RANK(Table1[[#This Row],[Average Increase in Premium from 2023 to 2026]],Table1[Average Increase in Premium from 2023 to 2026])</f>
        <v>397</v>
      </c>
      <c r="O374" s="14">
        <v>0.64809021276595702</v>
      </c>
      <c r="P374" s="6">
        <f>RANK(Table1[[#This Row],[Average Percent Increase in Premium from 2023 to 2026]],Table1[Average Percent Increase in Premium from 2023 to 2026])</f>
        <v>317</v>
      </c>
      <c r="Q374" s="18" t="s">
        <v>2</v>
      </c>
      <c r="R374" s="6" t="s">
        <v>2</v>
      </c>
      <c r="S374" s="20" t="s">
        <v>2</v>
      </c>
      <c r="T374" s="6" t="s">
        <v>2</v>
      </c>
      <c r="U374" s="20" t="s">
        <v>2</v>
      </c>
      <c r="V374" s="6" t="s">
        <v>2</v>
      </c>
    </row>
    <row r="375" spans="1:22" x14ac:dyDescent="0.2">
      <c r="A375" s="4" t="s">
        <v>1</v>
      </c>
      <c r="B375" s="5">
        <v>92027</v>
      </c>
      <c r="C375" s="10">
        <v>1424</v>
      </c>
      <c r="D375" s="6">
        <f>RANK(Table1[[#This Row],[Number of Policies Impacted in Zip Code]],Table1[Number of Policies Impacted in Zip Code])</f>
        <v>307</v>
      </c>
      <c r="E375" s="12">
        <v>3087.63</v>
      </c>
      <c r="F375" s="5">
        <f>RANK(Table1[[#This Row],[2025 Approved Average Premium]],Table1[2025 Approved Average Premium])</f>
        <v>470</v>
      </c>
      <c r="G375" s="13">
        <v>1022.63</v>
      </c>
      <c r="H375" s="5">
        <f>RANK(Table1[[#This Row],[Average Increase in Premium from 2023 to 2025]],Table1[Average Increase in Premium from 2023 to 2025])</f>
        <v>374</v>
      </c>
      <c r="I375" s="14">
        <v>0.49522033898305096</v>
      </c>
      <c r="J375" s="6">
        <f>RANK(Table1[[#This Row],[Average Percent Increase in Premium from 2023 to 2025]],Table1[Average Percent Increase in Premium from 2023 to 2025])</f>
        <v>301</v>
      </c>
      <c r="K375" s="12">
        <v>3427.2692999999999</v>
      </c>
      <c r="L375" s="5">
        <f>RANK(Table1[[#This Row],[2026 Projected Average Premium]],Table1[2026 Projected Average Premium])</f>
        <v>470</v>
      </c>
      <c r="M375" s="13">
        <v>1362.2692999999999</v>
      </c>
      <c r="N375" s="5">
        <f>RANK(Table1[[#This Row],[Average Increase in Premium from 2023 to 2026]],Table1[Average Increase in Premium from 2023 to 2026])</f>
        <v>401</v>
      </c>
      <c r="O375" s="14">
        <v>0.659694576271186</v>
      </c>
      <c r="P375" s="6">
        <f>RANK(Table1[[#This Row],[Average Percent Increase in Premium from 2023 to 2026]],Table1[Average Percent Increase in Premium from 2023 to 2026])</f>
        <v>301</v>
      </c>
      <c r="Q375" s="18">
        <v>108069</v>
      </c>
      <c r="R375" s="6">
        <v>900</v>
      </c>
      <c r="S375" s="20">
        <v>2.85709130277878E-2</v>
      </c>
      <c r="T375" s="6">
        <v>382</v>
      </c>
      <c r="U375" s="20">
        <v>3.1713713460844499E-2</v>
      </c>
      <c r="V375" s="6">
        <v>382</v>
      </c>
    </row>
    <row r="376" spans="1:22" x14ac:dyDescent="0.2">
      <c r="A376" s="4" t="s">
        <v>6</v>
      </c>
      <c r="B376" s="5">
        <v>93426</v>
      </c>
      <c r="C376" s="10">
        <v>167</v>
      </c>
      <c r="D376" s="6">
        <f>RANK(Table1[[#This Row],[Number of Policies Impacted in Zip Code]],Table1[Number of Policies Impacted in Zip Code])</f>
        <v>1131</v>
      </c>
      <c r="E376" s="12">
        <v>3104.01</v>
      </c>
      <c r="F376" s="5">
        <f>RANK(Table1[[#This Row],[2025 Approved Average Premium]],Table1[2025 Approved Average Premium])</f>
        <v>464</v>
      </c>
      <c r="G376" s="13">
        <v>1020.01</v>
      </c>
      <c r="H376" s="5">
        <f>RANK(Table1[[#This Row],[Average Increase in Premium from 2023 to 2025]],Table1[Average Increase in Premium from 2023 to 2025])</f>
        <v>375</v>
      </c>
      <c r="I376" s="14">
        <v>0.48944817658349299</v>
      </c>
      <c r="J376" s="6">
        <f>RANK(Table1[[#This Row],[Average Percent Increase in Premium from 2023 to 2025]],Table1[Average Percent Increase in Premium from 2023 to 2025])</f>
        <v>308</v>
      </c>
      <c r="K376" s="12">
        <v>3445.4511000000002</v>
      </c>
      <c r="L376" s="5">
        <f>RANK(Table1[[#This Row],[2026 Projected Average Premium]],Table1[2026 Projected Average Premium])</f>
        <v>464</v>
      </c>
      <c r="M376" s="13">
        <v>1361.4511</v>
      </c>
      <c r="N376" s="5">
        <f>RANK(Table1[[#This Row],[Average Increase in Premium from 2023 to 2026]],Table1[Average Increase in Premium from 2023 to 2026])</f>
        <v>403</v>
      </c>
      <c r="O376" s="14">
        <v>0.653287476007678</v>
      </c>
      <c r="P376" s="6">
        <f>RANK(Table1[[#This Row],[Average Percent Increase in Premium from 2023 to 2026]],Table1[Average Percent Increase in Premium from 2023 to 2026])</f>
        <v>308</v>
      </c>
      <c r="Q376" s="18">
        <v>134816</v>
      </c>
      <c r="R376" s="6">
        <v>574</v>
      </c>
      <c r="S376" s="20">
        <v>2.3024047590790402E-2</v>
      </c>
      <c r="T376" s="6">
        <v>514</v>
      </c>
      <c r="U376" s="20">
        <v>2.5556692825777397E-2</v>
      </c>
      <c r="V376" s="6">
        <v>514</v>
      </c>
    </row>
    <row r="377" spans="1:22" x14ac:dyDescent="0.2">
      <c r="A377" s="4" t="s">
        <v>44</v>
      </c>
      <c r="B377" s="5">
        <v>94707</v>
      </c>
      <c r="C377" s="10">
        <v>1251</v>
      </c>
      <c r="D377" s="6">
        <f>RANK(Table1[[#This Row],[Number of Policies Impacted in Zip Code]],Table1[Number of Policies Impacted in Zip Code])</f>
        <v>386</v>
      </c>
      <c r="E377" s="12">
        <v>3329.82</v>
      </c>
      <c r="F377" s="5">
        <f>RANK(Table1[[#This Row],[2025 Approved Average Premium]],Table1[2025 Approved Average Premium])</f>
        <v>414</v>
      </c>
      <c r="G377" s="13">
        <v>1019.82</v>
      </c>
      <c r="H377" s="5">
        <f>RANK(Table1[[#This Row],[Average Increase in Premium from 2023 to 2025]],Table1[Average Increase in Premium from 2023 to 2025])</f>
        <v>376</v>
      </c>
      <c r="I377" s="14">
        <v>0.44148051948051903</v>
      </c>
      <c r="J377" s="6">
        <f>RANK(Table1[[#This Row],[Average Percent Increase in Premium from 2023 to 2025]],Table1[Average Percent Increase in Premium from 2023 to 2025])</f>
        <v>442</v>
      </c>
      <c r="K377" s="12">
        <v>3696.1001999999999</v>
      </c>
      <c r="L377" s="5">
        <f>RANK(Table1[[#This Row],[2026 Projected Average Premium]],Table1[2026 Projected Average Premium])</f>
        <v>414</v>
      </c>
      <c r="M377" s="13">
        <v>1386.1002000000001</v>
      </c>
      <c r="N377" s="5">
        <f>RANK(Table1[[#This Row],[Average Increase in Premium from 2023 to 2026]],Table1[Average Increase in Premium from 2023 to 2026])</f>
        <v>385</v>
      </c>
      <c r="O377" s="14">
        <v>0.60004337662337692</v>
      </c>
      <c r="P377" s="6">
        <f>RANK(Table1[[#This Row],[Average Percent Increase in Premium from 2023 to 2026]],Table1[Average Percent Increase in Premium from 2023 to 2026])</f>
        <v>442</v>
      </c>
      <c r="Q377" s="18">
        <v>259015</v>
      </c>
      <c r="R377" s="6">
        <v>80</v>
      </c>
      <c r="S377" s="20">
        <v>1.2855703337644499E-2</v>
      </c>
      <c r="T377" s="6">
        <v>1235</v>
      </c>
      <c r="U377" s="20">
        <v>1.4269830704785401E-2</v>
      </c>
      <c r="V377" s="6">
        <v>1235</v>
      </c>
    </row>
    <row r="378" spans="1:22" x14ac:dyDescent="0.2">
      <c r="A378" s="4" t="s">
        <v>10</v>
      </c>
      <c r="B378" s="5">
        <v>95412</v>
      </c>
      <c r="C378" s="10">
        <v>17</v>
      </c>
      <c r="D378" s="6">
        <f>RANK(Table1[[#This Row],[Number of Policies Impacted in Zip Code]],Table1[Number of Policies Impacted in Zip Code])</f>
        <v>1499</v>
      </c>
      <c r="E378" s="12">
        <v>3199.95</v>
      </c>
      <c r="F378" s="5">
        <f>RANK(Table1[[#This Row],[2025 Approved Average Premium]],Table1[2025 Approved Average Premium])</f>
        <v>443</v>
      </c>
      <c r="G378" s="13">
        <v>1018.95</v>
      </c>
      <c r="H378" s="5">
        <f>RANK(Table1[[#This Row],[Average Increase in Premium from 2023 to 2025]],Table1[Average Increase in Premium from 2023 to 2025])</f>
        <v>377</v>
      </c>
      <c r="I378" s="14">
        <v>0.46719394773039902</v>
      </c>
      <c r="J378" s="6">
        <f>RANK(Table1[[#This Row],[Average Percent Increase in Premium from 2023 to 2025]],Table1[Average Percent Increase in Premium from 2023 to 2025])</f>
        <v>365</v>
      </c>
      <c r="K378" s="12">
        <v>3551.9445000000001</v>
      </c>
      <c r="L378" s="5">
        <f>RANK(Table1[[#This Row],[2026 Projected Average Premium]],Table1[2026 Projected Average Premium])</f>
        <v>443</v>
      </c>
      <c r="M378" s="13">
        <v>1370.9445000000001</v>
      </c>
      <c r="N378" s="5">
        <f>RANK(Table1[[#This Row],[Average Increase in Premium from 2023 to 2026]],Table1[Average Increase in Premium from 2023 to 2026])</f>
        <v>395</v>
      </c>
      <c r="O378" s="14">
        <v>0.62858528198074304</v>
      </c>
      <c r="P378" s="6">
        <f>RANK(Table1[[#This Row],[Average Percent Increase in Premium from 2023 to 2026]],Table1[Average Percent Increase in Premium from 2023 to 2026])</f>
        <v>365</v>
      </c>
      <c r="Q378" s="18">
        <v>115362</v>
      </c>
      <c r="R378" s="6">
        <v>795</v>
      </c>
      <c r="S378" s="20">
        <v>2.7738336713995899E-2</v>
      </c>
      <c r="T378" s="6">
        <v>394</v>
      </c>
      <c r="U378" s="20">
        <v>3.07895537525355E-2</v>
      </c>
      <c r="V378" s="6">
        <v>394</v>
      </c>
    </row>
    <row r="379" spans="1:22" x14ac:dyDescent="0.2">
      <c r="A379" s="4" t="s">
        <v>1</v>
      </c>
      <c r="B379" s="5">
        <v>92025</v>
      </c>
      <c r="C379" s="10">
        <v>922</v>
      </c>
      <c r="D379" s="6">
        <f>RANK(Table1[[#This Row],[Number of Policies Impacted in Zip Code]],Table1[Number of Policies Impacted in Zip Code])</f>
        <v>587</v>
      </c>
      <c r="E379" s="12">
        <v>3411.72</v>
      </c>
      <c r="F379" s="5">
        <f>RANK(Table1[[#This Row],[2025 Approved Average Premium]],Table1[2025 Approved Average Premium])</f>
        <v>394</v>
      </c>
      <c r="G379" s="13">
        <v>1015.72</v>
      </c>
      <c r="H379" s="5">
        <f>RANK(Table1[[#This Row],[Average Increase in Premium from 2023 to 2025]],Table1[Average Increase in Premium from 2023 to 2025])</f>
        <v>378</v>
      </c>
      <c r="I379" s="14">
        <v>0.42392320534223699</v>
      </c>
      <c r="J379" s="6">
        <f>RANK(Table1[[#This Row],[Average Percent Increase in Premium from 2023 to 2025]],Table1[Average Percent Increase in Premium from 2023 to 2025])</f>
        <v>523</v>
      </c>
      <c r="K379" s="12">
        <v>3787.0092</v>
      </c>
      <c r="L379" s="5">
        <f>RANK(Table1[[#This Row],[2026 Projected Average Premium]],Table1[2026 Projected Average Premium])</f>
        <v>394</v>
      </c>
      <c r="M379" s="13">
        <v>1391.0092</v>
      </c>
      <c r="N379" s="5">
        <f>RANK(Table1[[#This Row],[Average Increase in Premium from 2023 to 2026]],Table1[Average Increase in Premium from 2023 to 2026])</f>
        <v>380</v>
      </c>
      <c r="O379" s="14">
        <v>0.58055475792988298</v>
      </c>
      <c r="P379" s="6">
        <f>RANK(Table1[[#This Row],[Average Percent Increase in Premium from 2023 to 2026]],Table1[Average Percent Increase in Premium from 2023 to 2026])</f>
        <v>523</v>
      </c>
      <c r="Q379" s="18">
        <v>109285</v>
      </c>
      <c r="R379" s="6">
        <v>877</v>
      </c>
      <c r="S379" s="20">
        <v>3.12185569840326E-2</v>
      </c>
      <c r="T379" s="6">
        <v>326</v>
      </c>
      <c r="U379" s="20">
        <v>3.46525982522762E-2</v>
      </c>
      <c r="V379" s="6">
        <v>326</v>
      </c>
    </row>
    <row r="380" spans="1:22" x14ac:dyDescent="0.2">
      <c r="A380" s="4" t="s">
        <v>20</v>
      </c>
      <c r="B380" s="5">
        <v>95466</v>
      </c>
      <c r="C380" s="10">
        <v>73</v>
      </c>
      <c r="D380" s="6">
        <f>RANK(Table1[[#This Row],[Number of Policies Impacted in Zip Code]],Table1[Number of Policies Impacted in Zip Code])</f>
        <v>1298</v>
      </c>
      <c r="E380" s="12">
        <v>3405.87</v>
      </c>
      <c r="F380" s="5">
        <f>RANK(Table1[[#This Row],[2025 Approved Average Premium]],Table1[2025 Approved Average Premium])</f>
        <v>397</v>
      </c>
      <c r="G380" s="13">
        <v>1013.87</v>
      </c>
      <c r="H380" s="5">
        <f>RANK(Table1[[#This Row],[Average Increase in Premium from 2023 to 2025]],Table1[Average Increase in Premium from 2023 to 2025])</f>
        <v>379</v>
      </c>
      <c r="I380" s="14">
        <v>0.42385869565217399</v>
      </c>
      <c r="J380" s="6">
        <f>RANK(Table1[[#This Row],[Average Percent Increase in Premium from 2023 to 2025]],Table1[Average Percent Increase in Premium from 2023 to 2025])</f>
        <v>527</v>
      </c>
      <c r="K380" s="12">
        <v>3780.5156999999999</v>
      </c>
      <c r="L380" s="5">
        <f>RANK(Table1[[#This Row],[2026 Projected Average Premium]],Table1[2026 Projected Average Premium])</f>
        <v>397</v>
      </c>
      <c r="M380" s="13">
        <v>1388.5156999999999</v>
      </c>
      <c r="N380" s="5">
        <f>RANK(Table1[[#This Row],[Average Increase in Premium from 2023 to 2026]],Table1[Average Increase in Premium from 2023 to 2026])</f>
        <v>382</v>
      </c>
      <c r="O380" s="14">
        <v>0.580483152173913</v>
      </c>
      <c r="P380" s="6">
        <f>RANK(Table1[[#This Row],[Average Percent Increase in Premium from 2023 to 2026]],Table1[Average Percent Increase in Premium from 2023 to 2026])</f>
        <v>527</v>
      </c>
      <c r="Q380" s="18">
        <v>88117</v>
      </c>
      <c r="R380" s="6">
        <v>1191</v>
      </c>
      <c r="S380" s="20">
        <v>3.86516790176697E-2</v>
      </c>
      <c r="T380" s="6">
        <v>224</v>
      </c>
      <c r="U380" s="20">
        <v>4.2903363709613396E-2</v>
      </c>
      <c r="V380" s="6">
        <v>224</v>
      </c>
    </row>
    <row r="381" spans="1:22" x14ac:dyDescent="0.2">
      <c r="A381" s="4" t="s">
        <v>34</v>
      </c>
      <c r="B381" s="5">
        <v>95595</v>
      </c>
      <c r="C381" s="10">
        <v>2</v>
      </c>
      <c r="D381" s="6">
        <f>RANK(Table1[[#This Row],[Number of Policies Impacted in Zip Code]],Table1[Number of Policies Impacted in Zip Code])</f>
        <v>1598</v>
      </c>
      <c r="E381" s="12">
        <v>3556.8</v>
      </c>
      <c r="F381" s="5">
        <f>RANK(Table1[[#This Row],[2025 Approved Average Premium]],Table1[2025 Approved Average Premium])</f>
        <v>355</v>
      </c>
      <c r="G381" s="13">
        <v>1012.8</v>
      </c>
      <c r="H381" s="5">
        <f>RANK(Table1[[#This Row],[Average Increase in Premium from 2023 to 2025]],Table1[Average Increase in Premium from 2023 to 2025])</f>
        <v>380</v>
      </c>
      <c r="I381" s="14">
        <v>0.39811320754717</v>
      </c>
      <c r="J381" s="6">
        <f>RANK(Table1[[#This Row],[Average Percent Increase in Premium from 2023 to 2025]],Table1[Average Percent Increase in Premium from 2023 to 2025])</f>
        <v>693</v>
      </c>
      <c r="K381" s="12">
        <v>3948.0479999999998</v>
      </c>
      <c r="L381" s="5">
        <f>RANK(Table1[[#This Row],[2026 Projected Average Premium]],Table1[2026 Projected Average Premium])</f>
        <v>355</v>
      </c>
      <c r="M381" s="13">
        <v>1404.048</v>
      </c>
      <c r="N381" s="5">
        <f>RANK(Table1[[#This Row],[Average Increase in Premium from 2023 to 2026]],Table1[Average Increase in Premium from 2023 to 2026])</f>
        <v>374</v>
      </c>
      <c r="O381" s="14">
        <v>0.551905660377359</v>
      </c>
      <c r="P381" s="6">
        <f>RANK(Table1[[#This Row],[Average Percent Increase in Premium from 2023 to 2026]],Table1[Average Percent Increase in Premium from 2023 to 2026])</f>
        <v>693</v>
      </c>
      <c r="Q381" s="18">
        <v>204103</v>
      </c>
      <c r="R381" s="6">
        <v>170</v>
      </c>
      <c r="S381" s="20">
        <v>1.7426495445926799E-2</v>
      </c>
      <c r="T381" s="6">
        <v>775</v>
      </c>
      <c r="U381" s="20">
        <v>1.9343409944978799E-2</v>
      </c>
      <c r="V381" s="6">
        <v>775</v>
      </c>
    </row>
    <row r="382" spans="1:22" x14ac:dyDescent="0.2">
      <c r="A382" s="4" t="s">
        <v>30</v>
      </c>
      <c r="B382" s="5">
        <v>94517</v>
      </c>
      <c r="C382" s="10">
        <v>978</v>
      </c>
      <c r="D382" s="6">
        <f>RANK(Table1[[#This Row],[Number of Policies Impacted in Zip Code]],Table1[Number of Policies Impacted in Zip Code])</f>
        <v>535</v>
      </c>
      <c r="E382" s="12">
        <v>3300.57</v>
      </c>
      <c r="F382" s="5">
        <f>RANK(Table1[[#This Row],[2025 Approved Average Premium]],Table1[2025 Approved Average Premium])</f>
        <v>423</v>
      </c>
      <c r="G382" s="13">
        <v>1012.57</v>
      </c>
      <c r="H382" s="5">
        <f>RANK(Table1[[#This Row],[Average Increase in Premium from 2023 to 2025]],Table1[Average Increase in Premium from 2023 to 2025])</f>
        <v>381</v>
      </c>
      <c r="I382" s="14">
        <v>0.44255681818181797</v>
      </c>
      <c r="J382" s="6">
        <f>RANK(Table1[[#This Row],[Average Percent Increase in Premium from 2023 to 2025]],Table1[Average Percent Increase in Premium from 2023 to 2025])</f>
        <v>439</v>
      </c>
      <c r="K382" s="12">
        <v>3663.6327000000001</v>
      </c>
      <c r="L382" s="5">
        <f>RANK(Table1[[#This Row],[2026 Projected Average Premium]],Table1[2026 Projected Average Premium])</f>
        <v>423</v>
      </c>
      <c r="M382" s="13">
        <v>1375.6327000000001</v>
      </c>
      <c r="N382" s="5">
        <f>RANK(Table1[[#This Row],[Average Increase in Premium from 2023 to 2026]],Table1[Average Increase in Premium from 2023 to 2026])</f>
        <v>389</v>
      </c>
      <c r="O382" s="14">
        <v>0.60123806818181802</v>
      </c>
      <c r="P382" s="6">
        <f>RANK(Table1[[#This Row],[Average Percent Increase in Premium from 2023 to 2026]],Table1[Average Percent Increase in Premium from 2023 to 2026])</f>
        <v>439</v>
      </c>
      <c r="Q382" s="18">
        <v>192765</v>
      </c>
      <c r="R382" s="6">
        <v>189</v>
      </c>
      <c r="S382" s="20">
        <v>1.7122247295930301E-2</v>
      </c>
      <c r="T382" s="6">
        <v>794</v>
      </c>
      <c r="U382" s="20">
        <v>1.9005694498482599E-2</v>
      </c>
      <c r="V382" s="6">
        <v>794</v>
      </c>
    </row>
    <row r="383" spans="1:22" x14ac:dyDescent="0.2">
      <c r="A383" s="4" t="s">
        <v>38</v>
      </c>
      <c r="B383" s="5">
        <v>96129</v>
      </c>
      <c r="C383" s="10">
        <v>21</v>
      </c>
      <c r="D383" s="6">
        <f>RANK(Table1[[#This Row],[Number of Policies Impacted in Zip Code]],Table1[Number of Policies Impacted in Zip Code])</f>
        <v>1474</v>
      </c>
      <c r="E383" s="12">
        <v>3411.72</v>
      </c>
      <c r="F383" s="5">
        <f>RANK(Table1[[#This Row],[2025 Approved Average Premium]],Table1[2025 Approved Average Premium])</f>
        <v>394</v>
      </c>
      <c r="G383" s="13">
        <v>1011.72</v>
      </c>
      <c r="H383" s="5">
        <f>RANK(Table1[[#This Row],[Average Increase in Premium from 2023 to 2025]],Table1[Average Increase in Premium from 2023 to 2025])</f>
        <v>382</v>
      </c>
      <c r="I383" s="14">
        <v>0.42155000000000004</v>
      </c>
      <c r="J383" s="6">
        <f>RANK(Table1[[#This Row],[Average Percent Increase in Premium from 2023 to 2025]],Table1[Average Percent Increase in Premium from 2023 to 2025])</f>
        <v>542</v>
      </c>
      <c r="K383" s="12">
        <v>3787.0092</v>
      </c>
      <c r="L383" s="5">
        <f>RANK(Table1[[#This Row],[2026 Projected Average Premium]],Table1[2026 Projected Average Premium])</f>
        <v>394</v>
      </c>
      <c r="M383" s="13">
        <v>1387.0092</v>
      </c>
      <c r="N383" s="5">
        <f>RANK(Table1[[#This Row],[Average Increase in Premium from 2023 to 2026]],Table1[Average Increase in Premium from 2023 to 2026])</f>
        <v>384</v>
      </c>
      <c r="O383" s="14">
        <v>0.57792050000000006</v>
      </c>
      <c r="P383" s="6">
        <f>RANK(Table1[[#This Row],[Average Percent Increase in Premium from 2023 to 2026]],Table1[Average Percent Increase in Premium from 2023 to 2026])</f>
        <v>542</v>
      </c>
      <c r="Q383" s="18">
        <v>151655</v>
      </c>
      <c r="R383" s="6">
        <v>436</v>
      </c>
      <c r="S383" s="20">
        <v>2.24965876495994E-2</v>
      </c>
      <c r="T383" s="6">
        <v>531</v>
      </c>
      <c r="U383" s="20">
        <v>2.4971212291055398E-2</v>
      </c>
      <c r="V383" s="6">
        <v>531</v>
      </c>
    </row>
    <row r="384" spans="1:22" x14ac:dyDescent="0.2">
      <c r="A384" s="4" t="s">
        <v>0</v>
      </c>
      <c r="B384" s="5">
        <v>91402</v>
      </c>
      <c r="C384" s="10">
        <v>658</v>
      </c>
      <c r="D384" s="6">
        <f>RANK(Table1[[#This Row],[Number of Policies Impacted in Zip Code]],Table1[Number of Policies Impacted in Zip Code])</f>
        <v>751</v>
      </c>
      <c r="E384" s="12">
        <v>2679.3</v>
      </c>
      <c r="F384" s="5">
        <f>RANK(Table1[[#This Row],[2025 Approved Average Premium]],Table1[2025 Approved Average Premium])</f>
        <v>594</v>
      </c>
      <c r="G384" s="13">
        <v>1011.3</v>
      </c>
      <c r="H384" s="5">
        <f>RANK(Table1[[#This Row],[Average Increase in Premium from 2023 to 2025]],Table1[Average Increase in Premium from 2023 to 2025])</f>
        <v>383</v>
      </c>
      <c r="I384" s="14">
        <v>0.60629496402877703</v>
      </c>
      <c r="J384" s="6">
        <f>RANK(Table1[[#This Row],[Average Percent Increase in Premium from 2023 to 2025]],Table1[Average Percent Increase in Premium from 2023 to 2025])</f>
        <v>131</v>
      </c>
      <c r="K384" s="12">
        <v>2974.0230000000001</v>
      </c>
      <c r="L384" s="5">
        <f>RANK(Table1[[#This Row],[2026 Projected Average Premium]],Table1[2026 Projected Average Premium])</f>
        <v>594</v>
      </c>
      <c r="M384" s="13">
        <v>1306.0229999999999</v>
      </c>
      <c r="N384" s="5">
        <f>RANK(Table1[[#This Row],[Average Increase in Premium from 2023 to 2026]],Table1[Average Increase in Premium from 2023 to 2026])</f>
        <v>431</v>
      </c>
      <c r="O384" s="14">
        <v>0.78298741007194295</v>
      </c>
      <c r="P384" s="6">
        <f>RANK(Table1[[#This Row],[Average Percent Increase in Premium from 2023 to 2026]],Table1[Average Percent Increase in Premium from 2023 to 2026])</f>
        <v>131</v>
      </c>
      <c r="Q384" s="18">
        <v>78327</v>
      </c>
      <c r="R384" s="6">
        <v>1327</v>
      </c>
      <c r="S384" s="20">
        <v>3.42065954268643E-2</v>
      </c>
      <c r="T384" s="6">
        <v>286</v>
      </c>
      <c r="U384" s="20">
        <v>3.7969320923819397E-2</v>
      </c>
      <c r="V384" s="6">
        <v>286</v>
      </c>
    </row>
    <row r="385" spans="1:22" x14ac:dyDescent="0.2">
      <c r="A385" s="4" t="s">
        <v>0</v>
      </c>
      <c r="B385" s="5">
        <v>91607</v>
      </c>
      <c r="C385" s="10">
        <v>544</v>
      </c>
      <c r="D385" s="6">
        <f>RANK(Table1[[#This Row],[Number of Policies Impacted in Zip Code]],Table1[Number of Policies Impacted in Zip Code])</f>
        <v>849</v>
      </c>
      <c r="E385" s="12">
        <v>3120.39</v>
      </c>
      <c r="F385" s="5">
        <f>RANK(Table1[[#This Row],[2025 Approved Average Premium]],Table1[2025 Approved Average Premium])</f>
        <v>457</v>
      </c>
      <c r="G385" s="13">
        <v>1010.39</v>
      </c>
      <c r="H385" s="5">
        <f>RANK(Table1[[#This Row],[Average Increase in Premium from 2023 to 2025]],Table1[Average Increase in Premium from 2023 to 2025])</f>
        <v>384</v>
      </c>
      <c r="I385" s="14">
        <v>0.47885781990521303</v>
      </c>
      <c r="J385" s="6">
        <f>RANK(Table1[[#This Row],[Average Percent Increase in Premium from 2023 to 2025]],Table1[Average Percent Increase in Premium from 2023 to 2025])</f>
        <v>331</v>
      </c>
      <c r="K385" s="12">
        <v>3463.6329000000001</v>
      </c>
      <c r="L385" s="5">
        <f>RANK(Table1[[#This Row],[2026 Projected Average Premium]],Table1[2026 Projected Average Premium])</f>
        <v>457</v>
      </c>
      <c r="M385" s="13">
        <v>1353.6329000000001</v>
      </c>
      <c r="N385" s="5">
        <f>RANK(Table1[[#This Row],[Average Increase in Premium from 2023 to 2026]],Table1[Average Increase in Premium from 2023 to 2026])</f>
        <v>410</v>
      </c>
      <c r="O385" s="14">
        <v>0.64153218009478707</v>
      </c>
      <c r="P385" s="6">
        <f>RANK(Table1[[#This Row],[Average Percent Increase in Premium from 2023 to 2026]],Table1[Average Percent Increase in Premium from 2023 to 2026])</f>
        <v>331</v>
      </c>
      <c r="Q385" s="18">
        <v>117638</v>
      </c>
      <c r="R385" s="6">
        <v>755</v>
      </c>
      <c r="S385" s="20">
        <v>2.6525357452523803E-2</v>
      </c>
      <c r="T385" s="6">
        <v>414</v>
      </c>
      <c r="U385" s="20">
        <v>2.94431467723015E-2</v>
      </c>
      <c r="V385" s="6">
        <v>414</v>
      </c>
    </row>
    <row r="386" spans="1:22" x14ac:dyDescent="0.2">
      <c r="A386" s="4" t="s">
        <v>15</v>
      </c>
      <c r="B386" s="5">
        <v>96076</v>
      </c>
      <c r="C386" s="10">
        <v>3</v>
      </c>
      <c r="D386" s="6">
        <f>RANK(Table1[[#This Row],[Number of Policies Impacted in Zip Code]],Table1[Number of Policies Impacted in Zip Code])</f>
        <v>1587</v>
      </c>
      <c r="E386" s="12">
        <v>3238.56</v>
      </c>
      <c r="F386" s="5">
        <f>RANK(Table1[[#This Row],[2025 Approved Average Premium]],Table1[2025 Approved Average Premium])</f>
        <v>435</v>
      </c>
      <c r="G386" s="13">
        <v>1004.56</v>
      </c>
      <c r="H386" s="5">
        <f>RANK(Table1[[#This Row],[Average Increase in Premium from 2023 to 2025]],Table1[Average Increase in Premium from 2023 to 2025])</f>
        <v>385</v>
      </c>
      <c r="I386" s="14">
        <v>0.44966875559534503</v>
      </c>
      <c r="J386" s="6">
        <f>RANK(Table1[[#This Row],[Average Percent Increase in Premium from 2023 to 2025]],Table1[Average Percent Increase in Premium from 2023 to 2025])</f>
        <v>419</v>
      </c>
      <c r="K386" s="12">
        <v>3594.8015999999998</v>
      </c>
      <c r="L386" s="5">
        <f>RANK(Table1[[#This Row],[2026 Projected Average Premium]],Table1[2026 Projected Average Premium])</f>
        <v>435</v>
      </c>
      <c r="M386" s="13">
        <v>1360.8016</v>
      </c>
      <c r="N386" s="5">
        <f>RANK(Table1[[#This Row],[Average Increase in Premium from 2023 to 2026]],Table1[Average Increase in Premium from 2023 to 2026])</f>
        <v>404</v>
      </c>
      <c r="O386" s="14">
        <v>0.60913231871083295</v>
      </c>
      <c r="P386" s="6">
        <f>RANK(Table1[[#This Row],[Average Percent Increase in Premium from 2023 to 2026]],Table1[Average Percent Increase in Premium from 2023 to 2026])</f>
        <v>419</v>
      </c>
      <c r="Q386" s="18">
        <v>29981</v>
      </c>
      <c r="R386" s="6">
        <v>1580</v>
      </c>
      <c r="S386" s="20">
        <v>0.10802041292818799</v>
      </c>
      <c r="T386" s="6">
        <v>11</v>
      </c>
      <c r="U386" s="20">
        <v>0.119902658350289</v>
      </c>
      <c r="V386" s="6">
        <v>11</v>
      </c>
    </row>
    <row r="387" spans="1:22" x14ac:dyDescent="0.2">
      <c r="A387" s="4" t="s">
        <v>13</v>
      </c>
      <c r="B387" s="5">
        <v>96126</v>
      </c>
      <c r="C387" s="10">
        <v>29</v>
      </c>
      <c r="D387" s="6">
        <f>RANK(Table1[[#This Row],[Number of Policies Impacted in Zip Code]],Table1[Number of Policies Impacted in Zip Code])</f>
        <v>1434</v>
      </c>
      <c r="E387" s="12">
        <v>3512.34</v>
      </c>
      <c r="F387" s="5">
        <f>RANK(Table1[[#This Row],[2025 Approved Average Premium]],Table1[2025 Approved Average Premium])</f>
        <v>368</v>
      </c>
      <c r="G387" s="13">
        <v>1004.34</v>
      </c>
      <c r="H387" s="5">
        <f>RANK(Table1[[#This Row],[Average Increase in Premium from 2023 to 2025]],Table1[Average Increase in Premium from 2023 to 2025])</f>
        <v>386</v>
      </c>
      <c r="I387" s="14">
        <v>0.40045454545454495</v>
      </c>
      <c r="J387" s="6">
        <f>RANK(Table1[[#This Row],[Average Percent Increase in Premium from 2023 to 2025]],Table1[Average Percent Increase in Premium from 2023 to 2025])</f>
        <v>672</v>
      </c>
      <c r="K387" s="12">
        <v>3898.6974</v>
      </c>
      <c r="L387" s="5">
        <f>RANK(Table1[[#This Row],[2026 Projected Average Premium]],Table1[2026 Projected Average Premium])</f>
        <v>368</v>
      </c>
      <c r="M387" s="13">
        <v>1390.6974</v>
      </c>
      <c r="N387" s="5">
        <f>RANK(Table1[[#This Row],[Average Increase in Premium from 2023 to 2026]],Table1[Average Increase in Premium from 2023 to 2026])</f>
        <v>381</v>
      </c>
      <c r="O387" s="14">
        <v>0.55450454545454497</v>
      </c>
      <c r="P387" s="6">
        <f>RANK(Table1[[#This Row],[Average Percent Increase in Premium from 2023 to 2026]],Table1[Average Percent Increase in Premium from 2023 to 2026])</f>
        <v>673</v>
      </c>
      <c r="Q387" s="18">
        <v>55971</v>
      </c>
      <c r="R387" s="6">
        <v>1533</v>
      </c>
      <c r="S387" s="20">
        <v>6.27528541566168E-2</v>
      </c>
      <c r="T387" s="6">
        <v>81</v>
      </c>
      <c r="U387" s="20">
        <v>6.9655668113844701E-2</v>
      </c>
      <c r="V387" s="6">
        <v>81</v>
      </c>
    </row>
    <row r="388" spans="1:22" x14ac:dyDescent="0.2">
      <c r="A388" s="4" t="s">
        <v>0</v>
      </c>
      <c r="B388" s="5">
        <v>90746</v>
      </c>
      <c r="C388" s="10">
        <v>829</v>
      </c>
      <c r="D388" s="6">
        <f>RANK(Table1[[#This Row],[Number of Policies Impacted in Zip Code]],Table1[Number of Policies Impacted in Zip Code])</f>
        <v>649</v>
      </c>
      <c r="E388" s="12">
        <v>2646.54</v>
      </c>
      <c r="F388" s="5">
        <f>RANK(Table1[[#This Row],[2025 Approved Average Premium]],Table1[2025 Approved Average Premium])</f>
        <v>609</v>
      </c>
      <c r="G388" s="13">
        <v>1001.54</v>
      </c>
      <c r="H388" s="5">
        <f>RANK(Table1[[#This Row],[Average Increase in Premium from 2023 to 2025]],Table1[Average Increase in Premium from 2023 to 2025])</f>
        <v>387</v>
      </c>
      <c r="I388" s="14">
        <v>0.60883890577507604</v>
      </c>
      <c r="J388" s="6">
        <f>RANK(Table1[[#This Row],[Average Percent Increase in Premium from 2023 to 2025]],Table1[Average Percent Increase in Premium from 2023 to 2025])</f>
        <v>126</v>
      </c>
      <c r="K388" s="12">
        <v>2937.6594</v>
      </c>
      <c r="L388" s="5">
        <f>RANK(Table1[[#This Row],[2026 Projected Average Premium]],Table1[2026 Projected Average Premium])</f>
        <v>609</v>
      </c>
      <c r="M388" s="13">
        <v>1292.6594</v>
      </c>
      <c r="N388" s="5">
        <f>RANK(Table1[[#This Row],[Average Increase in Premium from 2023 to 2026]],Table1[Average Increase in Premium from 2023 to 2026])</f>
        <v>443</v>
      </c>
      <c r="O388" s="14">
        <v>0.78581118541033401</v>
      </c>
      <c r="P388" s="6">
        <f>RANK(Table1[[#This Row],[Average Percent Increase in Premium from 2023 to 2026]],Table1[Average Percent Increase in Premium from 2023 to 2026])</f>
        <v>126</v>
      </c>
      <c r="Q388" s="18">
        <v>131568</v>
      </c>
      <c r="R388" s="6">
        <v>608</v>
      </c>
      <c r="S388" s="20">
        <v>2.0115377599416302E-2</v>
      </c>
      <c r="T388" s="6">
        <v>629</v>
      </c>
      <c r="U388" s="20">
        <v>2.2328069135352104E-2</v>
      </c>
      <c r="V388" s="6">
        <v>629</v>
      </c>
    </row>
    <row r="389" spans="1:22" x14ac:dyDescent="0.2">
      <c r="A389" s="4" t="s">
        <v>45</v>
      </c>
      <c r="B389" s="5">
        <v>95679</v>
      </c>
      <c r="C389" s="10">
        <v>4</v>
      </c>
      <c r="D389" s="6">
        <f>RANK(Table1[[#This Row],[Number of Policies Impacted in Zip Code]],Table1[Number of Policies Impacted in Zip Code])</f>
        <v>1579</v>
      </c>
      <c r="E389" s="12">
        <v>3288.87</v>
      </c>
      <c r="F389" s="5">
        <f>RANK(Table1[[#This Row],[2025 Approved Average Premium]],Table1[2025 Approved Average Premium])</f>
        <v>425</v>
      </c>
      <c r="G389" s="13">
        <v>999.87</v>
      </c>
      <c r="H389" s="5">
        <f>RANK(Table1[[#This Row],[Average Increase in Premium from 2023 to 2025]],Table1[Average Increase in Premium from 2023 to 2025])</f>
        <v>388</v>
      </c>
      <c r="I389" s="14">
        <v>0.43681520314547795</v>
      </c>
      <c r="J389" s="6">
        <f>RANK(Table1[[#This Row],[Average Percent Increase in Premium from 2023 to 2025]],Table1[Average Percent Increase in Premium from 2023 to 2025])</f>
        <v>456</v>
      </c>
      <c r="K389" s="12">
        <v>3650.6457</v>
      </c>
      <c r="L389" s="5">
        <f>RANK(Table1[[#This Row],[2026 Projected Average Premium]],Table1[2026 Projected Average Premium])</f>
        <v>425</v>
      </c>
      <c r="M389" s="13">
        <v>1361.6457</v>
      </c>
      <c r="N389" s="5">
        <f>RANK(Table1[[#This Row],[Average Increase in Premium from 2023 to 2026]],Table1[Average Increase in Premium from 2023 to 2026])</f>
        <v>402</v>
      </c>
      <c r="O389" s="14">
        <v>0.59486487549148104</v>
      </c>
      <c r="P389" s="6">
        <f>RANK(Table1[[#This Row],[Average Percent Increase in Premium from 2023 to 2026]],Table1[Average Percent Increase in Premium from 2023 to 2026])</f>
        <v>456</v>
      </c>
      <c r="Q389" s="18">
        <v>175067</v>
      </c>
      <c r="R389" s="6">
        <v>271</v>
      </c>
      <c r="S389" s="20">
        <v>1.8786350368715999E-2</v>
      </c>
      <c r="T389" s="6">
        <v>694</v>
      </c>
      <c r="U389" s="20">
        <v>2.0852848909274701E-2</v>
      </c>
      <c r="V389" s="6">
        <v>694</v>
      </c>
    </row>
    <row r="390" spans="1:22" x14ac:dyDescent="0.2">
      <c r="A390" s="4" t="s">
        <v>41</v>
      </c>
      <c r="B390" s="5">
        <v>95073</v>
      </c>
      <c r="C390" s="10">
        <v>924</v>
      </c>
      <c r="D390" s="6">
        <f>RANK(Table1[[#This Row],[Number of Policies Impacted in Zip Code]],Table1[Number of Policies Impacted in Zip Code])</f>
        <v>586</v>
      </c>
      <c r="E390" s="12">
        <v>3397.68</v>
      </c>
      <c r="F390" s="5">
        <f>RANK(Table1[[#This Row],[2025 Approved Average Premium]],Table1[2025 Approved Average Premium])</f>
        <v>399</v>
      </c>
      <c r="G390" s="13">
        <v>999.68</v>
      </c>
      <c r="H390" s="5">
        <f>RANK(Table1[[#This Row],[Average Increase in Premium from 2023 to 2025]],Table1[Average Increase in Premium from 2023 to 2025])</f>
        <v>389</v>
      </c>
      <c r="I390" s="14">
        <v>0.41688073394495395</v>
      </c>
      <c r="J390" s="6">
        <f>RANK(Table1[[#This Row],[Average Percent Increase in Premium from 2023 to 2025]],Table1[Average Percent Increase in Premium from 2023 to 2025])</f>
        <v>565</v>
      </c>
      <c r="K390" s="12">
        <v>3771.4247999999998</v>
      </c>
      <c r="L390" s="5">
        <f>RANK(Table1[[#This Row],[2026 Projected Average Premium]],Table1[2026 Projected Average Premium])</f>
        <v>399</v>
      </c>
      <c r="M390" s="13">
        <v>1373.4248</v>
      </c>
      <c r="N390" s="5">
        <f>RANK(Table1[[#This Row],[Average Increase in Premium from 2023 to 2026]],Table1[Average Increase in Premium from 2023 to 2026])</f>
        <v>390</v>
      </c>
      <c r="O390" s="14">
        <v>0.57273761467889894</v>
      </c>
      <c r="P390" s="6">
        <f>RANK(Table1[[#This Row],[Average Percent Increase in Premium from 2023 to 2026]],Table1[Average Percent Increase in Premium from 2023 to 2026])</f>
        <v>565</v>
      </c>
      <c r="Q390" s="18">
        <v>157561</v>
      </c>
      <c r="R390" s="6">
        <v>382</v>
      </c>
      <c r="S390" s="20">
        <v>2.1564219572102198E-2</v>
      </c>
      <c r="T390" s="6">
        <v>562</v>
      </c>
      <c r="U390" s="20">
        <v>2.3936283725033501E-2</v>
      </c>
      <c r="V390" s="6">
        <v>562</v>
      </c>
    </row>
    <row r="391" spans="1:22" x14ac:dyDescent="0.2">
      <c r="A391" s="4" t="s">
        <v>21</v>
      </c>
      <c r="B391" s="5">
        <v>94558</v>
      </c>
      <c r="C391" s="10">
        <v>4084</v>
      </c>
      <c r="D391" s="6">
        <f>RANK(Table1[[#This Row],[Number of Policies Impacted in Zip Code]],Table1[Number of Policies Impacted in Zip Code])</f>
        <v>1</v>
      </c>
      <c r="E391" s="12">
        <v>3216.33</v>
      </c>
      <c r="F391" s="5">
        <f>RANK(Table1[[#This Row],[2025 Approved Average Premium]],Table1[2025 Approved Average Premium])</f>
        <v>440</v>
      </c>
      <c r="G391" s="13">
        <v>999.33</v>
      </c>
      <c r="H391" s="5">
        <f>RANK(Table1[[#This Row],[Average Increase in Premium from 2023 to 2025]],Table1[Average Increase in Premium from 2023 to 2025])</f>
        <v>390</v>
      </c>
      <c r="I391" s="14">
        <v>0.45075778078484396</v>
      </c>
      <c r="J391" s="6">
        <f>RANK(Table1[[#This Row],[Average Percent Increase in Premium from 2023 to 2025]],Table1[Average Percent Increase in Premium from 2023 to 2025])</f>
        <v>413</v>
      </c>
      <c r="K391" s="12">
        <v>3570.1262999999999</v>
      </c>
      <c r="L391" s="5">
        <f>RANK(Table1[[#This Row],[2026 Projected Average Premium]],Table1[2026 Projected Average Premium])</f>
        <v>440</v>
      </c>
      <c r="M391" s="13">
        <v>1353.1262999999999</v>
      </c>
      <c r="N391" s="5">
        <f>RANK(Table1[[#This Row],[Average Increase in Premium from 2023 to 2026]],Table1[Average Increase in Premium from 2023 to 2026])</f>
        <v>411</v>
      </c>
      <c r="O391" s="14">
        <v>0.61034113667117706</v>
      </c>
      <c r="P391" s="6">
        <f>RANK(Table1[[#This Row],[Average Percent Increase in Premium from 2023 to 2026]],Table1[Average Percent Increase in Premium from 2023 to 2026])</f>
        <v>413</v>
      </c>
      <c r="Q391" s="18">
        <v>148624</v>
      </c>
      <c r="R391" s="6">
        <v>460</v>
      </c>
      <c r="S391" s="20">
        <v>2.1640717515340701E-2</v>
      </c>
      <c r="T391" s="6">
        <v>561</v>
      </c>
      <c r="U391" s="20">
        <v>2.40211964420282E-2</v>
      </c>
      <c r="V391" s="6">
        <v>561</v>
      </c>
    </row>
    <row r="392" spans="1:22" x14ac:dyDescent="0.2">
      <c r="A392" s="4" t="s">
        <v>31</v>
      </c>
      <c r="B392" s="5">
        <v>93283</v>
      </c>
      <c r="C392" s="10">
        <v>33</v>
      </c>
      <c r="D392" s="6">
        <f>RANK(Table1[[#This Row],[Number of Policies Impacted in Zip Code]],Table1[Number of Policies Impacted in Zip Code])</f>
        <v>1417</v>
      </c>
      <c r="E392" s="12">
        <v>2940.21</v>
      </c>
      <c r="F392" s="5">
        <f>RANK(Table1[[#This Row],[2025 Approved Average Premium]],Table1[2025 Approved Average Premium])</f>
        <v>504</v>
      </c>
      <c r="G392" s="13">
        <v>998.21</v>
      </c>
      <c r="H392" s="5">
        <f>RANK(Table1[[#This Row],[Average Increase in Premium from 2023 to 2025]],Table1[Average Increase in Premium from 2023 to 2025])</f>
        <v>391</v>
      </c>
      <c r="I392" s="14">
        <v>0.51401132852729103</v>
      </c>
      <c r="J392" s="6">
        <f>RANK(Table1[[#This Row],[Average Percent Increase in Premium from 2023 to 2025]],Table1[Average Percent Increase in Premium from 2023 to 2025])</f>
        <v>262</v>
      </c>
      <c r="K392" s="12">
        <v>3263.6331</v>
      </c>
      <c r="L392" s="5">
        <f>RANK(Table1[[#This Row],[2026 Projected Average Premium]],Table1[2026 Projected Average Premium])</f>
        <v>504</v>
      </c>
      <c r="M392" s="13">
        <v>1321.6331</v>
      </c>
      <c r="N392" s="5">
        <f>RANK(Table1[[#This Row],[Average Increase in Premium from 2023 to 2026]],Table1[Average Increase in Premium from 2023 to 2026])</f>
        <v>423</v>
      </c>
      <c r="O392" s="14">
        <v>0.68055257466529395</v>
      </c>
      <c r="P392" s="6">
        <f>RANK(Table1[[#This Row],[Average Percent Increase in Premium from 2023 to 2026]],Table1[Average Percent Increase in Premium from 2023 to 2026])</f>
        <v>262</v>
      </c>
      <c r="Q392" s="18">
        <v>49441</v>
      </c>
      <c r="R392" s="6">
        <v>1559</v>
      </c>
      <c r="S392" s="20">
        <v>5.9469064137052198E-2</v>
      </c>
      <c r="T392" s="6">
        <v>93</v>
      </c>
      <c r="U392" s="20">
        <v>6.6010661192128006E-2</v>
      </c>
      <c r="V392" s="6">
        <v>93</v>
      </c>
    </row>
    <row r="393" spans="1:22" x14ac:dyDescent="0.2">
      <c r="A393" s="4" t="s">
        <v>12</v>
      </c>
      <c r="B393" s="5">
        <v>92617</v>
      </c>
      <c r="C393" s="10">
        <v>231</v>
      </c>
      <c r="D393" s="6">
        <f>RANK(Table1[[#This Row],[Number of Policies Impacted in Zip Code]],Table1[Number of Policies Impacted in Zip Code])</f>
        <v>1060</v>
      </c>
      <c r="E393" s="12">
        <v>2989.35</v>
      </c>
      <c r="F393" s="5">
        <f>RANK(Table1[[#This Row],[2025 Approved Average Premium]],Table1[2025 Approved Average Premium])</f>
        <v>491</v>
      </c>
      <c r="G393" s="13">
        <v>996.35</v>
      </c>
      <c r="H393" s="5">
        <f>RANK(Table1[[#This Row],[Average Increase in Premium from 2023 to 2025]],Table1[Average Increase in Premium from 2023 to 2025])</f>
        <v>392</v>
      </c>
      <c r="I393" s="14">
        <v>0.499924736578023</v>
      </c>
      <c r="J393" s="6">
        <f>RANK(Table1[[#This Row],[Average Percent Increase in Premium from 2023 to 2025]],Table1[Average Percent Increase in Premium from 2023 to 2025])</f>
        <v>287</v>
      </c>
      <c r="K393" s="12">
        <v>3318.1785</v>
      </c>
      <c r="L393" s="5">
        <f>RANK(Table1[[#This Row],[2026 Projected Average Premium]],Table1[2026 Projected Average Premium])</f>
        <v>491</v>
      </c>
      <c r="M393" s="13">
        <v>1325.1785</v>
      </c>
      <c r="N393" s="5">
        <f>RANK(Table1[[#This Row],[Average Increase in Premium from 2023 to 2026]],Table1[Average Increase in Premium from 2023 to 2026])</f>
        <v>422</v>
      </c>
      <c r="O393" s="14">
        <v>0.66491645760160589</v>
      </c>
      <c r="P393" s="6">
        <f>RANK(Table1[[#This Row],[Average Percent Increase in Premium from 2023 to 2026]],Table1[Average Percent Increase in Premium from 2023 to 2026])</f>
        <v>287</v>
      </c>
      <c r="Q393" s="18">
        <v>134336</v>
      </c>
      <c r="R393" s="6">
        <v>581</v>
      </c>
      <c r="S393" s="20">
        <v>2.22527840638399E-2</v>
      </c>
      <c r="T393" s="6">
        <v>540</v>
      </c>
      <c r="U393" s="20">
        <v>2.4700590310862299E-2</v>
      </c>
      <c r="V393" s="6">
        <v>540</v>
      </c>
    </row>
    <row r="394" spans="1:22" x14ac:dyDescent="0.2">
      <c r="A394" s="4" t="s">
        <v>14</v>
      </c>
      <c r="B394" s="5">
        <v>92220</v>
      </c>
      <c r="C394" s="10">
        <v>1166</v>
      </c>
      <c r="D394" s="6">
        <f>RANK(Table1[[#This Row],[Number of Policies Impacted in Zip Code]],Table1[Number of Policies Impacted in Zip Code])</f>
        <v>428</v>
      </c>
      <c r="E394" s="12">
        <v>2881.71</v>
      </c>
      <c r="F394" s="5">
        <f>RANK(Table1[[#This Row],[2025 Approved Average Premium]],Table1[2025 Approved Average Premium])</f>
        <v>525</v>
      </c>
      <c r="G394" s="13">
        <v>995.71</v>
      </c>
      <c r="H394" s="5">
        <f>RANK(Table1[[#This Row],[Average Increase in Premium from 2023 to 2025]],Table1[Average Increase in Premium from 2023 to 2025])</f>
        <v>393</v>
      </c>
      <c r="I394" s="14">
        <v>0.52794803817603397</v>
      </c>
      <c r="J394" s="6">
        <f>RANK(Table1[[#This Row],[Average Percent Increase in Premium from 2023 to 2025]],Table1[Average Percent Increase in Premium from 2023 to 2025])</f>
        <v>237</v>
      </c>
      <c r="K394" s="12">
        <v>3198.6981000000001</v>
      </c>
      <c r="L394" s="5">
        <f>RANK(Table1[[#This Row],[2026 Projected Average Premium]],Table1[2026 Projected Average Premium])</f>
        <v>525</v>
      </c>
      <c r="M394" s="13">
        <v>1312.6981000000001</v>
      </c>
      <c r="N394" s="5">
        <f>RANK(Table1[[#This Row],[Average Increase in Premium from 2023 to 2026]],Table1[Average Increase in Premium from 2023 to 2026])</f>
        <v>427</v>
      </c>
      <c r="O394" s="14">
        <v>0.69602232237539796</v>
      </c>
      <c r="P394" s="6">
        <f>RANK(Table1[[#This Row],[Average Percent Increase in Premium from 2023 to 2026]],Table1[Average Percent Increase in Premium from 2023 to 2026])</f>
        <v>237</v>
      </c>
      <c r="Q394" s="18">
        <v>82409</v>
      </c>
      <c r="R394" s="6">
        <v>1283</v>
      </c>
      <c r="S394" s="20">
        <v>3.4968389374946902E-2</v>
      </c>
      <c r="T394" s="6">
        <v>273</v>
      </c>
      <c r="U394" s="20">
        <v>3.8814912206191099E-2</v>
      </c>
      <c r="V394" s="6">
        <v>273</v>
      </c>
    </row>
    <row r="395" spans="1:22" x14ac:dyDescent="0.2">
      <c r="A395" s="4" t="s">
        <v>10</v>
      </c>
      <c r="B395" s="5">
        <v>95404</v>
      </c>
      <c r="C395" s="10">
        <v>1581</v>
      </c>
      <c r="D395" s="6">
        <f>RANK(Table1[[#This Row],[Number of Policies Impacted in Zip Code]],Table1[Number of Policies Impacted in Zip Code])</f>
        <v>224</v>
      </c>
      <c r="E395" s="12">
        <v>3309.93</v>
      </c>
      <c r="F395" s="5">
        <f>RANK(Table1[[#This Row],[2025 Approved Average Premium]],Table1[2025 Approved Average Premium])</f>
        <v>420</v>
      </c>
      <c r="G395" s="13">
        <v>994.93</v>
      </c>
      <c r="H395" s="5">
        <f>RANK(Table1[[#This Row],[Average Increase in Premium from 2023 to 2025]],Table1[Average Increase in Premium from 2023 to 2025])</f>
        <v>394</v>
      </c>
      <c r="I395" s="14">
        <v>0.42977537796976201</v>
      </c>
      <c r="J395" s="6">
        <f>RANK(Table1[[#This Row],[Average Percent Increase in Premium from 2023 to 2025]],Table1[Average Percent Increase in Premium from 2023 to 2025])</f>
        <v>490</v>
      </c>
      <c r="K395" s="12">
        <v>3674.0223000000001</v>
      </c>
      <c r="L395" s="5">
        <f>RANK(Table1[[#This Row],[2026 Projected Average Premium]],Table1[2026 Projected Average Premium])</f>
        <v>420</v>
      </c>
      <c r="M395" s="13">
        <v>1359.0223000000001</v>
      </c>
      <c r="N395" s="5">
        <f>RANK(Table1[[#This Row],[Average Increase in Premium from 2023 to 2026]],Table1[Average Increase in Premium from 2023 to 2026])</f>
        <v>406</v>
      </c>
      <c r="O395" s="14">
        <v>0.58705066954643603</v>
      </c>
      <c r="P395" s="6">
        <f>RANK(Table1[[#This Row],[Average Percent Increase in Premium from 2023 to 2026]],Table1[Average Percent Increase in Premium from 2023 to 2026])</f>
        <v>490</v>
      </c>
      <c r="Q395" s="18">
        <v>148453</v>
      </c>
      <c r="R395" s="6">
        <v>463</v>
      </c>
      <c r="S395" s="20">
        <v>2.2296147602271402E-2</v>
      </c>
      <c r="T395" s="6">
        <v>536</v>
      </c>
      <c r="U395" s="20">
        <v>2.4748723838521301E-2</v>
      </c>
      <c r="V395" s="6">
        <v>536</v>
      </c>
    </row>
    <row r="396" spans="1:22" x14ac:dyDescent="0.2">
      <c r="A396" s="4" t="s">
        <v>5</v>
      </c>
      <c r="B396" s="5">
        <v>93623</v>
      </c>
      <c r="C396" s="10">
        <v>36</v>
      </c>
      <c r="D396" s="6">
        <f>RANK(Table1[[#This Row],[Number of Policies Impacted in Zip Code]],Table1[Number of Policies Impacted in Zip Code])</f>
        <v>1402</v>
      </c>
      <c r="E396" s="12">
        <v>4007.25</v>
      </c>
      <c r="F396" s="5">
        <f>RANK(Table1[[#This Row],[2025 Approved Average Premium]],Table1[2025 Approved Average Premium])</f>
        <v>273</v>
      </c>
      <c r="G396" s="13">
        <v>992.25</v>
      </c>
      <c r="H396" s="5">
        <f>RANK(Table1[[#This Row],[Average Increase in Premium from 2023 to 2025]],Table1[Average Increase in Premium from 2023 to 2025])</f>
        <v>395</v>
      </c>
      <c r="I396" s="14">
        <v>0.32910447761194001</v>
      </c>
      <c r="J396" s="6">
        <f>RANK(Table1[[#This Row],[Average Percent Increase in Premium from 2023 to 2025]],Table1[Average Percent Increase in Premium from 2023 to 2025])</f>
        <v>1270</v>
      </c>
      <c r="K396" s="12">
        <v>4448.0474999999997</v>
      </c>
      <c r="L396" s="5">
        <f>RANK(Table1[[#This Row],[2026 Projected Average Premium]],Table1[2026 Projected Average Premium])</f>
        <v>273</v>
      </c>
      <c r="M396" s="13">
        <v>1433.0474999999999</v>
      </c>
      <c r="N396" s="5">
        <f>RANK(Table1[[#This Row],[Average Increase in Premium from 2023 to 2026]],Table1[Average Increase in Premium from 2023 to 2026])</f>
        <v>364</v>
      </c>
      <c r="O396" s="14">
        <v>0.47530597014925396</v>
      </c>
      <c r="P396" s="6">
        <f>RANK(Table1[[#This Row],[Average Percent Increase in Premium from 2023 to 2026]],Table1[Average Percent Increase in Premium from 2023 to 2026])</f>
        <v>1270</v>
      </c>
      <c r="Q396" s="18" t="s">
        <v>2</v>
      </c>
      <c r="R396" s="6" t="s">
        <v>2</v>
      </c>
      <c r="S396" s="20" t="s">
        <v>2</v>
      </c>
      <c r="T396" s="6" t="s">
        <v>2</v>
      </c>
      <c r="U396" s="20" t="s">
        <v>2</v>
      </c>
      <c r="V396" s="6" t="s">
        <v>2</v>
      </c>
    </row>
    <row r="397" spans="1:22" x14ac:dyDescent="0.2">
      <c r="A397" s="4" t="s">
        <v>0</v>
      </c>
      <c r="B397" s="5">
        <v>91406</v>
      </c>
      <c r="C397" s="10">
        <v>949</v>
      </c>
      <c r="D397" s="6">
        <f>RANK(Table1[[#This Row],[Number of Policies Impacted in Zip Code]],Table1[Number of Policies Impacted in Zip Code])</f>
        <v>566</v>
      </c>
      <c r="E397" s="12">
        <v>2716.74</v>
      </c>
      <c r="F397" s="5">
        <f>RANK(Table1[[#This Row],[2025 Approved Average Premium]],Table1[2025 Approved Average Premium])</f>
        <v>576</v>
      </c>
      <c r="G397" s="13">
        <v>991.74</v>
      </c>
      <c r="H397" s="5">
        <f>RANK(Table1[[#This Row],[Average Increase in Premium from 2023 to 2025]],Table1[Average Increase in Premium from 2023 to 2025])</f>
        <v>396</v>
      </c>
      <c r="I397" s="14">
        <v>0.57492173913043498</v>
      </c>
      <c r="J397" s="6">
        <f>RANK(Table1[[#This Row],[Average Percent Increase in Premium from 2023 to 2025]],Table1[Average Percent Increase in Premium from 2023 to 2025])</f>
        <v>163</v>
      </c>
      <c r="K397" s="12">
        <v>3015.5814</v>
      </c>
      <c r="L397" s="5">
        <f>RANK(Table1[[#This Row],[2026 Projected Average Premium]],Table1[2026 Projected Average Premium])</f>
        <v>576</v>
      </c>
      <c r="M397" s="13">
        <v>1290.5814</v>
      </c>
      <c r="N397" s="5">
        <f>RANK(Table1[[#This Row],[Average Increase in Premium from 2023 to 2026]],Table1[Average Increase in Premium from 2023 to 2026])</f>
        <v>446</v>
      </c>
      <c r="O397" s="14">
        <v>0.748163130434783</v>
      </c>
      <c r="P397" s="6">
        <f>RANK(Table1[[#This Row],[Average Percent Increase in Premium from 2023 to 2026]],Table1[Average Percent Increase in Premium from 2023 to 2026])</f>
        <v>163</v>
      </c>
      <c r="Q397" s="18">
        <v>103586</v>
      </c>
      <c r="R397" s="6">
        <v>956</v>
      </c>
      <c r="S397" s="20">
        <v>2.6226903249473899E-2</v>
      </c>
      <c r="T397" s="6">
        <v>424</v>
      </c>
      <c r="U397" s="20">
        <v>2.9111862606916002E-2</v>
      </c>
      <c r="V397" s="6">
        <v>424</v>
      </c>
    </row>
    <row r="398" spans="1:22" x14ac:dyDescent="0.2">
      <c r="A398" s="4" t="s">
        <v>43</v>
      </c>
      <c r="B398" s="5">
        <v>94117</v>
      </c>
      <c r="C398" s="10">
        <v>611</v>
      </c>
      <c r="D398" s="6">
        <f>RANK(Table1[[#This Row],[Number of Policies Impacted in Zip Code]],Table1[Number of Policies Impacted in Zip Code])</f>
        <v>789</v>
      </c>
      <c r="E398" s="12">
        <v>3907.8</v>
      </c>
      <c r="F398" s="5">
        <f>RANK(Table1[[#This Row],[2025 Approved Average Premium]],Table1[2025 Approved Average Premium])</f>
        <v>289</v>
      </c>
      <c r="G398" s="13">
        <v>990.8</v>
      </c>
      <c r="H398" s="5">
        <f>RANK(Table1[[#This Row],[Average Increase in Premium from 2023 to 2025]],Table1[Average Increase in Premium from 2023 to 2025])</f>
        <v>397</v>
      </c>
      <c r="I398" s="14">
        <v>0.33966403839561204</v>
      </c>
      <c r="J398" s="6">
        <f>RANK(Table1[[#This Row],[Average Percent Increase in Premium from 2023 to 2025]],Table1[Average Percent Increase in Premium from 2023 to 2025])</f>
        <v>1166</v>
      </c>
      <c r="K398" s="12">
        <v>4337.6580000000004</v>
      </c>
      <c r="L398" s="5">
        <f>RANK(Table1[[#This Row],[2026 Projected Average Premium]],Table1[2026 Projected Average Premium])</f>
        <v>289</v>
      </c>
      <c r="M398" s="13">
        <v>1420.6579999999999</v>
      </c>
      <c r="N398" s="5">
        <f>RANK(Table1[[#This Row],[Average Increase in Premium from 2023 to 2026]],Table1[Average Increase in Premium from 2023 to 2026])</f>
        <v>371</v>
      </c>
      <c r="O398" s="14">
        <v>0.48702708261912903</v>
      </c>
      <c r="P398" s="6">
        <f>RANK(Table1[[#This Row],[Average Percent Increase in Premium from 2023 to 2026]],Table1[Average Percent Increase in Premium from 2023 to 2026])</f>
        <v>1166</v>
      </c>
      <c r="Q398" s="18">
        <v>244214</v>
      </c>
      <c r="R398" s="6">
        <v>92</v>
      </c>
      <c r="S398" s="20">
        <v>1.6001539633272499E-2</v>
      </c>
      <c r="T398" s="6">
        <v>909</v>
      </c>
      <c r="U398" s="20">
        <v>1.7761708992932401E-2</v>
      </c>
      <c r="V398" s="6">
        <v>909</v>
      </c>
    </row>
    <row r="399" spans="1:22" x14ac:dyDescent="0.2">
      <c r="A399" s="4" t="s">
        <v>41</v>
      </c>
      <c r="B399" s="5">
        <v>95065</v>
      </c>
      <c r="C399" s="10">
        <v>645</v>
      </c>
      <c r="D399" s="6">
        <f>RANK(Table1[[#This Row],[Number of Policies Impacted in Zip Code]],Table1[Number of Policies Impacted in Zip Code])</f>
        <v>763</v>
      </c>
      <c r="E399" s="12">
        <v>3314.61</v>
      </c>
      <c r="F399" s="5">
        <f>RANK(Table1[[#This Row],[2025 Approved Average Premium]],Table1[2025 Approved Average Premium])</f>
        <v>416</v>
      </c>
      <c r="G399" s="13">
        <v>990.61</v>
      </c>
      <c r="H399" s="5">
        <f>RANK(Table1[[#This Row],[Average Increase in Premium from 2023 to 2025]],Table1[Average Increase in Premium from 2023 to 2025])</f>
        <v>398</v>
      </c>
      <c r="I399" s="14">
        <v>0.42625215146299505</v>
      </c>
      <c r="J399" s="6">
        <f>RANK(Table1[[#This Row],[Average Percent Increase in Premium from 2023 to 2025]],Table1[Average Percent Increase in Premium from 2023 to 2025])</f>
        <v>507</v>
      </c>
      <c r="K399" s="12">
        <v>3679.2170999999998</v>
      </c>
      <c r="L399" s="5">
        <f>RANK(Table1[[#This Row],[2026 Projected Average Premium]],Table1[2026 Projected Average Premium])</f>
        <v>416</v>
      </c>
      <c r="M399" s="13">
        <v>1355.2171000000001</v>
      </c>
      <c r="N399" s="5">
        <f>RANK(Table1[[#This Row],[Average Increase in Premium from 2023 to 2026]],Table1[Average Increase in Premium from 2023 to 2026])</f>
        <v>409</v>
      </c>
      <c r="O399" s="14">
        <v>0.58313988812392403</v>
      </c>
      <c r="P399" s="6">
        <f>RANK(Table1[[#This Row],[Average Percent Increase in Premium from 2023 to 2026]],Table1[Average Percent Increase in Premium from 2023 to 2026])</f>
        <v>507</v>
      </c>
      <c r="Q399" s="18">
        <v>190488</v>
      </c>
      <c r="R399" s="6">
        <v>195</v>
      </c>
      <c r="S399" s="20">
        <v>1.7400623661332999E-2</v>
      </c>
      <c r="T399" s="6">
        <v>777</v>
      </c>
      <c r="U399" s="20">
        <v>1.93146922640796E-2</v>
      </c>
      <c r="V399" s="6">
        <v>777</v>
      </c>
    </row>
    <row r="400" spans="1:22" x14ac:dyDescent="0.2">
      <c r="A400" s="4" t="s">
        <v>1</v>
      </c>
      <c r="B400" s="5">
        <v>92075</v>
      </c>
      <c r="C400" s="10">
        <v>391</v>
      </c>
      <c r="D400" s="6">
        <f>RANK(Table1[[#This Row],[Number of Policies Impacted in Zip Code]],Table1[Number of Policies Impacted in Zip Code])</f>
        <v>952</v>
      </c>
      <c r="E400" s="12">
        <v>3462.03</v>
      </c>
      <c r="F400" s="5">
        <f>RANK(Table1[[#This Row],[2025 Approved Average Premium]],Table1[2025 Approved Average Premium])</f>
        <v>381</v>
      </c>
      <c r="G400" s="13">
        <v>990.03</v>
      </c>
      <c r="H400" s="5">
        <f>RANK(Table1[[#This Row],[Average Increase in Premium from 2023 to 2025]],Table1[Average Increase in Premium from 2023 to 2025])</f>
        <v>399</v>
      </c>
      <c r="I400" s="14">
        <v>0.400497572815534</v>
      </c>
      <c r="J400" s="6">
        <f>RANK(Table1[[#This Row],[Average Percent Increase in Premium from 2023 to 2025]],Table1[Average Percent Increase in Premium from 2023 to 2025])</f>
        <v>669</v>
      </c>
      <c r="K400" s="12">
        <v>3842.8533000000002</v>
      </c>
      <c r="L400" s="5">
        <f>RANK(Table1[[#This Row],[2026 Projected Average Premium]],Table1[2026 Projected Average Premium])</f>
        <v>381</v>
      </c>
      <c r="M400" s="13">
        <v>1370.8533</v>
      </c>
      <c r="N400" s="5">
        <f>RANK(Table1[[#This Row],[Average Increase in Premium from 2023 to 2026]],Table1[Average Increase in Premium from 2023 to 2026])</f>
        <v>396</v>
      </c>
      <c r="O400" s="14">
        <v>0.55455230582524306</v>
      </c>
      <c r="P400" s="6">
        <f>RANK(Table1[[#This Row],[Average Percent Increase in Premium from 2023 to 2026]],Table1[Average Percent Increase in Premium from 2023 to 2026])</f>
        <v>669</v>
      </c>
      <c r="Q400" s="18">
        <v>209465</v>
      </c>
      <c r="R400" s="6">
        <v>152</v>
      </c>
      <c r="S400" s="20">
        <v>1.6527964099014202E-2</v>
      </c>
      <c r="T400" s="6">
        <v>856</v>
      </c>
      <c r="U400" s="20">
        <v>1.83460401499057E-2</v>
      </c>
      <c r="V400" s="6">
        <v>856</v>
      </c>
    </row>
    <row r="401" spans="1:22" x14ac:dyDescent="0.2">
      <c r="A401" s="4" t="s">
        <v>38</v>
      </c>
      <c r="B401" s="5">
        <v>95981</v>
      </c>
      <c r="C401" s="10">
        <v>88</v>
      </c>
      <c r="D401" s="6">
        <f>RANK(Table1[[#This Row],[Number of Policies Impacted in Zip Code]],Table1[Number of Policies Impacted in Zip Code])</f>
        <v>1265</v>
      </c>
      <c r="E401" s="12">
        <v>3357.9</v>
      </c>
      <c r="F401" s="5">
        <f>RANK(Table1[[#This Row],[2025 Approved Average Premium]],Table1[2025 Approved Average Premium])</f>
        <v>409</v>
      </c>
      <c r="G401" s="13">
        <v>989.9</v>
      </c>
      <c r="H401" s="5">
        <f>RANK(Table1[[#This Row],[Average Increase in Premium from 2023 to 2025]],Table1[Average Increase in Premium from 2023 to 2025])</f>
        <v>400</v>
      </c>
      <c r="I401" s="14">
        <v>0.41803209459459401</v>
      </c>
      <c r="J401" s="6">
        <f>RANK(Table1[[#This Row],[Average Percent Increase in Premium from 2023 to 2025]],Table1[Average Percent Increase in Premium from 2023 to 2025])</f>
        <v>559</v>
      </c>
      <c r="K401" s="12">
        <v>3727.2689999999998</v>
      </c>
      <c r="L401" s="5">
        <f>RANK(Table1[[#This Row],[2026 Projected Average Premium]],Table1[2026 Projected Average Premium])</f>
        <v>409</v>
      </c>
      <c r="M401" s="13">
        <v>1359.269</v>
      </c>
      <c r="N401" s="5">
        <f>RANK(Table1[[#This Row],[Average Increase in Premium from 2023 to 2026]],Table1[Average Increase in Premium from 2023 to 2026])</f>
        <v>405</v>
      </c>
      <c r="O401" s="14">
        <v>0.57401562499999992</v>
      </c>
      <c r="P401" s="6">
        <f>RANK(Table1[[#This Row],[Average Percent Increase in Premium from 2023 to 2026]],Table1[Average Percent Increase in Premium from 2023 to 2026])</f>
        <v>559</v>
      </c>
      <c r="Q401" s="18" t="s">
        <v>2</v>
      </c>
      <c r="R401" s="6" t="s">
        <v>2</v>
      </c>
      <c r="S401" s="20" t="s">
        <v>2</v>
      </c>
      <c r="T401" s="6" t="s">
        <v>2</v>
      </c>
      <c r="U401" s="20" t="s">
        <v>2</v>
      </c>
      <c r="V401" s="6" t="s">
        <v>2</v>
      </c>
    </row>
    <row r="402" spans="1:22" x14ac:dyDescent="0.2">
      <c r="A402" s="4" t="s">
        <v>12</v>
      </c>
      <c r="B402" s="5">
        <v>92602</v>
      </c>
      <c r="C402" s="10">
        <v>1143</v>
      </c>
      <c r="D402" s="6">
        <f>RANK(Table1[[#This Row],[Number of Policies Impacted in Zip Code]],Table1[Number of Policies Impacted in Zip Code])</f>
        <v>444</v>
      </c>
      <c r="E402" s="12">
        <v>2827.89</v>
      </c>
      <c r="F402" s="5">
        <f>RANK(Table1[[#This Row],[2025 Approved Average Premium]],Table1[2025 Approved Average Premium])</f>
        <v>545</v>
      </c>
      <c r="G402" s="13">
        <v>989.89</v>
      </c>
      <c r="H402" s="5">
        <f>RANK(Table1[[#This Row],[Average Increase in Premium from 2023 to 2025]],Table1[Average Increase in Premium from 2023 to 2025])</f>
        <v>401</v>
      </c>
      <c r="I402" s="14">
        <v>0.53856909684439602</v>
      </c>
      <c r="J402" s="6">
        <f>RANK(Table1[[#This Row],[Average Percent Increase in Premium from 2023 to 2025]],Table1[Average Percent Increase in Premium from 2023 to 2025])</f>
        <v>211</v>
      </c>
      <c r="K402" s="12">
        <v>3138.9578999999999</v>
      </c>
      <c r="L402" s="5">
        <f>RANK(Table1[[#This Row],[2026 Projected Average Premium]],Table1[2026 Projected Average Premium])</f>
        <v>545</v>
      </c>
      <c r="M402" s="13">
        <v>1300.9579000000001</v>
      </c>
      <c r="N402" s="5">
        <f>RANK(Table1[[#This Row],[Average Increase in Premium from 2023 to 2026]],Table1[Average Increase in Premium from 2023 to 2026])</f>
        <v>434</v>
      </c>
      <c r="O402" s="14">
        <v>0.7078116974972799</v>
      </c>
      <c r="P402" s="6">
        <f>RANK(Table1[[#This Row],[Average Percent Increase in Premium from 2023 to 2026]],Table1[Average Percent Increase in Premium from 2023 to 2026])</f>
        <v>211</v>
      </c>
      <c r="Q402" s="18">
        <v>185730</v>
      </c>
      <c r="R402" s="6">
        <v>217</v>
      </c>
      <c r="S402" s="20">
        <v>1.52258116620901E-2</v>
      </c>
      <c r="T402" s="6">
        <v>979</v>
      </c>
      <c r="U402" s="20">
        <v>1.690065094492E-2</v>
      </c>
      <c r="V402" s="6">
        <v>979</v>
      </c>
    </row>
    <row r="403" spans="1:22" x14ac:dyDescent="0.2">
      <c r="A403" s="4" t="s">
        <v>35</v>
      </c>
      <c r="B403" s="5">
        <v>95141</v>
      </c>
      <c r="C403" s="10">
        <v>6</v>
      </c>
      <c r="D403" s="6">
        <f>RANK(Table1[[#This Row],[Number of Policies Impacted in Zip Code]],Table1[Number of Policies Impacted in Zip Code])</f>
        <v>1568</v>
      </c>
      <c r="E403" s="12">
        <v>4189.7700000000004</v>
      </c>
      <c r="F403" s="5">
        <f>RANK(Table1[[#This Row],[2025 Approved Average Premium]],Table1[2025 Approved Average Premium])</f>
        <v>251</v>
      </c>
      <c r="G403" s="13">
        <v>986.77</v>
      </c>
      <c r="H403" s="5">
        <f>RANK(Table1[[#This Row],[Average Increase in Premium from 2023 to 2025]],Table1[Average Increase in Premium from 2023 to 2025])</f>
        <v>402</v>
      </c>
      <c r="I403" s="14">
        <v>0.30807680299718998</v>
      </c>
      <c r="J403" s="6">
        <f>RANK(Table1[[#This Row],[Average Percent Increase in Premium from 2023 to 2025]],Table1[Average Percent Increase in Premium from 2023 to 2025])</f>
        <v>1429</v>
      </c>
      <c r="K403" s="12">
        <v>4650.6446999999998</v>
      </c>
      <c r="L403" s="5">
        <f>RANK(Table1[[#This Row],[2026 Projected Average Premium]],Table1[2026 Projected Average Premium])</f>
        <v>251</v>
      </c>
      <c r="M403" s="13">
        <v>1447.6447000000001</v>
      </c>
      <c r="N403" s="5">
        <f>RANK(Table1[[#This Row],[Average Increase in Premium from 2023 to 2026]],Table1[Average Increase in Premium from 2023 to 2026])</f>
        <v>354</v>
      </c>
      <c r="O403" s="14">
        <v>0.45196525132688103</v>
      </c>
      <c r="P403" s="6">
        <f>RANK(Table1[[#This Row],[Average Percent Increase in Premium from 2023 to 2026]],Table1[Average Percent Increase in Premium from 2023 to 2026])</f>
        <v>1429</v>
      </c>
      <c r="Q403" s="18" t="s">
        <v>2</v>
      </c>
      <c r="R403" s="6" t="s">
        <v>2</v>
      </c>
      <c r="S403" s="20" t="s">
        <v>2</v>
      </c>
      <c r="T403" s="6" t="s">
        <v>2</v>
      </c>
      <c r="U403" s="20" t="s">
        <v>2</v>
      </c>
      <c r="V403" s="6" t="s">
        <v>2</v>
      </c>
    </row>
    <row r="404" spans="1:22" x14ac:dyDescent="0.2">
      <c r="A404" s="4" t="s">
        <v>0</v>
      </c>
      <c r="B404" s="5">
        <v>90274</v>
      </c>
      <c r="C404" s="10">
        <v>2245</v>
      </c>
      <c r="D404" s="6">
        <f>RANK(Table1[[#This Row],[Number of Policies Impacted in Zip Code]],Table1[Number of Policies Impacted in Zip Code])</f>
        <v>67</v>
      </c>
      <c r="E404" s="12">
        <v>3763.89</v>
      </c>
      <c r="F404" s="5">
        <f>RANK(Table1[[#This Row],[2025 Approved Average Premium]],Table1[2025 Approved Average Premium])</f>
        <v>317</v>
      </c>
      <c r="G404" s="13">
        <v>985.89</v>
      </c>
      <c r="H404" s="5">
        <f>RANK(Table1[[#This Row],[Average Increase in Premium from 2023 to 2025]],Table1[Average Increase in Premium from 2023 to 2025])</f>
        <v>403</v>
      </c>
      <c r="I404" s="14">
        <v>0.35489200863930898</v>
      </c>
      <c r="J404" s="6">
        <f>RANK(Table1[[#This Row],[Average Percent Increase in Premium from 2023 to 2025]],Table1[Average Percent Increase in Premium from 2023 to 2025])</f>
        <v>1009</v>
      </c>
      <c r="K404" s="12">
        <v>4177.9179000000004</v>
      </c>
      <c r="L404" s="5">
        <f>RANK(Table1[[#This Row],[2026 Projected Average Premium]],Table1[2026 Projected Average Premium])</f>
        <v>317</v>
      </c>
      <c r="M404" s="13">
        <v>1399.9178999999999</v>
      </c>
      <c r="N404" s="5">
        <f>RANK(Table1[[#This Row],[Average Increase in Premium from 2023 to 2026]],Table1[Average Increase in Premium from 2023 to 2026])</f>
        <v>376</v>
      </c>
      <c r="O404" s="14">
        <v>0.50393012958963301</v>
      </c>
      <c r="P404" s="6">
        <f>RANK(Table1[[#This Row],[Average Percent Increase in Premium from 2023 to 2026]],Table1[Average Percent Increase in Premium from 2023 to 2026])</f>
        <v>1009</v>
      </c>
      <c r="Q404" s="18">
        <v>324207</v>
      </c>
      <c r="R404" s="6">
        <v>25</v>
      </c>
      <c r="S404" s="20">
        <v>1.1609527246481399E-2</v>
      </c>
      <c r="T404" s="6">
        <v>1372</v>
      </c>
      <c r="U404" s="20">
        <v>1.2886575243594401E-2</v>
      </c>
      <c r="V404" s="6">
        <v>1372</v>
      </c>
    </row>
    <row r="405" spans="1:22" x14ac:dyDescent="0.2">
      <c r="A405" s="4" t="s">
        <v>0</v>
      </c>
      <c r="B405" s="5">
        <v>91343</v>
      </c>
      <c r="C405" s="10">
        <v>1326</v>
      </c>
      <c r="D405" s="6">
        <f>RANK(Table1[[#This Row],[Number of Policies Impacted in Zip Code]],Table1[Number of Policies Impacted in Zip Code])</f>
        <v>350</v>
      </c>
      <c r="E405" s="12">
        <v>2706.21</v>
      </c>
      <c r="F405" s="5">
        <f>RANK(Table1[[#This Row],[2025 Approved Average Premium]],Table1[2025 Approved Average Premium])</f>
        <v>583</v>
      </c>
      <c r="G405" s="13">
        <v>985.21</v>
      </c>
      <c r="H405" s="5">
        <f>RANK(Table1[[#This Row],[Average Increase in Premium from 2023 to 2025]],Table1[Average Increase in Premium from 2023 to 2025])</f>
        <v>404</v>
      </c>
      <c r="I405" s="14">
        <v>0.57246368390470703</v>
      </c>
      <c r="J405" s="6">
        <f>RANK(Table1[[#This Row],[Average Percent Increase in Premium from 2023 to 2025]],Table1[Average Percent Increase in Premium from 2023 to 2025])</f>
        <v>166</v>
      </c>
      <c r="K405" s="12">
        <v>3003.8930999999998</v>
      </c>
      <c r="L405" s="5">
        <f>RANK(Table1[[#This Row],[2026 Projected Average Premium]],Table1[2026 Projected Average Premium])</f>
        <v>583</v>
      </c>
      <c r="M405" s="13">
        <v>1282.8931</v>
      </c>
      <c r="N405" s="5">
        <f>RANK(Table1[[#This Row],[Average Increase in Premium from 2023 to 2026]],Table1[Average Increase in Premium from 2023 to 2026])</f>
        <v>449</v>
      </c>
      <c r="O405" s="14">
        <v>0.74543468913422406</v>
      </c>
      <c r="P405" s="6">
        <f>RANK(Table1[[#This Row],[Average Percent Increase in Premium from 2023 to 2026]],Table1[Average Percent Increase in Premium from 2023 to 2026])</f>
        <v>166</v>
      </c>
      <c r="Q405" s="18">
        <v>108166</v>
      </c>
      <c r="R405" s="6">
        <v>898</v>
      </c>
      <c r="S405" s="20">
        <v>2.5019044801508801E-2</v>
      </c>
      <c r="T405" s="6">
        <v>454</v>
      </c>
      <c r="U405" s="20">
        <v>2.77711397296748E-2</v>
      </c>
      <c r="V405" s="6">
        <v>454</v>
      </c>
    </row>
    <row r="406" spans="1:22" x14ac:dyDescent="0.2">
      <c r="A406" s="4" t="s">
        <v>29</v>
      </c>
      <c r="B406" s="5">
        <v>96085</v>
      </c>
      <c r="C406" s="10">
        <v>5</v>
      </c>
      <c r="D406" s="6">
        <f>RANK(Table1[[#This Row],[Number of Policies Impacted in Zip Code]],Table1[Number of Policies Impacted in Zip Code])</f>
        <v>1574</v>
      </c>
      <c r="E406" s="12">
        <v>3456.18</v>
      </c>
      <c r="F406" s="5">
        <f>RANK(Table1[[#This Row],[2025 Approved Average Premium]],Table1[2025 Approved Average Premium])</f>
        <v>384</v>
      </c>
      <c r="G406" s="13">
        <v>984.18</v>
      </c>
      <c r="H406" s="5">
        <f>RANK(Table1[[#This Row],[Average Increase in Premium from 2023 to 2025]],Table1[Average Increase in Premium from 2023 to 2025])</f>
        <v>405</v>
      </c>
      <c r="I406" s="14">
        <v>0.39813106796116499</v>
      </c>
      <c r="J406" s="6">
        <f>RANK(Table1[[#This Row],[Average Percent Increase in Premium from 2023 to 2025]],Table1[Average Percent Increase in Premium from 2023 to 2025])</f>
        <v>691</v>
      </c>
      <c r="K406" s="12">
        <v>3836.3598000000002</v>
      </c>
      <c r="L406" s="5">
        <f>RANK(Table1[[#This Row],[2026 Projected Average Premium]],Table1[2026 Projected Average Premium])</f>
        <v>384</v>
      </c>
      <c r="M406" s="13">
        <v>1364.3598</v>
      </c>
      <c r="N406" s="5">
        <f>RANK(Table1[[#This Row],[Average Increase in Premium from 2023 to 2026]],Table1[Average Increase in Premium from 2023 to 2026])</f>
        <v>399</v>
      </c>
      <c r="O406" s="14">
        <v>0.55192548543689302</v>
      </c>
      <c r="P406" s="6">
        <f>RANK(Table1[[#This Row],[Average Percent Increase in Premium from 2023 to 2026]],Table1[Average Percent Increase in Premium from 2023 to 2026])</f>
        <v>691</v>
      </c>
      <c r="Q406" s="18">
        <v>108125</v>
      </c>
      <c r="R406" s="6">
        <v>899</v>
      </c>
      <c r="S406" s="20">
        <v>3.1964670520231199E-2</v>
      </c>
      <c r="T406" s="6">
        <v>317</v>
      </c>
      <c r="U406" s="20">
        <v>3.5480784277456601E-2</v>
      </c>
      <c r="V406" s="6">
        <v>317</v>
      </c>
    </row>
    <row r="407" spans="1:22" x14ac:dyDescent="0.2">
      <c r="A407" s="4" t="s">
        <v>0</v>
      </c>
      <c r="B407" s="5">
        <v>90068</v>
      </c>
      <c r="C407" s="10">
        <v>1529</v>
      </c>
      <c r="D407" s="6">
        <f>RANK(Table1[[#This Row],[Number of Policies Impacted in Zip Code]],Table1[Number of Policies Impacted in Zip Code])</f>
        <v>254</v>
      </c>
      <c r="E407" s="12">
        <v>4605.12</v>
      </c>
      <c r="F407" s="5">
        <f>RANK(Table1[[#This Row],[2025 Approved Average Premium]],Table1[2025 Approved Average Premium])</f>
        <v>196</v>
      </c>
      <c r="G407" s="13">
        <v>984.12</v>
      </c>
      <c r="H407" s="5">
        <f>RANK(Table1[[#This Row],[Average Increase in Premium from 2023 to 2025]],Table1[Average Increase in Premium from 2023 to 2025])</f>
        <v>406</v>
      </c>
      <c r="I407" s="14">
        <v>0.271781275890638</v>
      </c>
      <c r="J407" s="6">
        <f>RANK(Table1[[#This Row],[Average Percent Increase in Premium from 2023 to 2025]],Table1[Average Percent Increase in Premium from 2023 to 2025])</f>
        <v>1550</v>
      </c>
      <c r="K407" s="12">
        <v>5111.6832000000004</v>
      </c>
      <c r="L407" s="5">
        <f>RANK(Table1[[#This Row],[2026 Projected Average Premium]],Table1[2026 Projected Average Premium])</f>
        <v>196</v>
      </c>
      <c r="M407" s="13">
        <v>1490.6831999999999</v>
      </c>
      <c r="N407" s="5">
        <f>RANK(Table1[[#This Row],[Average Increase in Premium from 2023 to 2026]],Table1[Average Increase in Premium from 2023 to 2026])</f>
        <v>329</v>
      </c>
      <c r="O407" s="14">
        <v>0.41167721623860798</v>
      </c>
      <c r="P407" s="6">
        <f>RANK(Table1[[#This Row],[Average Percent Increase in Premium from 2023 to 2026]],Table1[Average Percent Increase in Premium from 2023 to 2026])</f>
        <v>1550</v>
      </c>
      <c r="Q407" s="18">
        <v>175547</v>
      </c>
      <c r="R407" s="6">
        <v>266</v>
      </c>
      <c r="S407" s="20">
        <v>2.6232974644966899E-2</v>
      </c>
      <c r="T407" s="6">
        <v>423</v>
      </c>
      <c r="U407" s="20">
        <v>2.9118601855913199E-2</v>
      </c>
      <c r="V407" s="6">
        <v>423</v>
      </c>
    </row>
    <row r="408" spans="1:22" x14ac:dyDescent="0.2">
      <c r="A408" s="4" t="s">
        <v>37</v>
      </c>
      <c r="B408" s="5">
        <v>94970</v>
      </c>
      <c r="C408" s="10">
        <v>105</v>
      </c>
      <c r="D408" s="6">
        <f>RANK(Table1[[#This Row],[Number of Policies Impacted in Zip Code]],Table1[Number of Policies Impacted in Zip Code])</f>
        <v>1233</v>
      </c>
      <c r="E408" s="12">
        <v>3529.89</v>
      </c>
      <c r="F408" s="5">
        <f>RANK(Table1[[#This Row],[2025 Approved Average Premium]],Table1[2025 Approved Average Premium])</f>
        <v>363</v>
      </c>
      <c r="G408" s="13">
        <v>983.89</v>
      </c>
      <c r="H408" s="5">
        <f>RANK(Table1[[#This Row],[Average Increase in Premium from 2023 to 2025]],Table1[Average Increase in Premium from 2023 to 2025])</f>
        <v>407</v>
      </c>
      <c r="I408" s="14">
        <v>0.38644540455616599</v>
      </c>
      <c r="J408" s="6">
        <f>RANK(Table1[[#This Row],[Average Percent Increase in Premium from 2023 to 2025]],Table1[Average Percent Increase in Premium from 2023 to 2025])</f>
        <v>763</v>
      </c>
      <c r="K408" s="12">
        <v>3918.1779000000001</v>
      </c>
      <c r="L408" s="5">
        <f>RANK(Table1[[#This Row],[2026 Projected Average Premium]],Table1[2026 Projected Average Premium])</f>
        <v>363</v>
      </c>
      <c r="M408" s="13">
        <v>1372.1778999999999</v>
      </c>
      <c r="N408" s="5">
        <f>RANK(Table1[[#This Row],[Average Increase in Premium from 2023 to 2026]],Table1[Average Increase in Premium from 2023 to 2026])</f>
        <v>392</v>
      </c>
      <c r="O408" s="14">
        <v>0.53895439905734499</v>
      </c>
      <c r="P408" s="6">
        <f>RANK(Table1[[#This Row],[Average Percent Increase in Premium from 2023 to 2026]],Table1[Average Percent Increase in Premium from 2023 to 2026])</f>
        <v>763</v>
      </c>
      <c r="Q408" s="18">
        <v>133395</v>
      </c>
      <c r="R408" s="6">
        <v>590</v>
      </c>
      <c r="S408" s="20">
        <v>2.64619363544361E-2</v>
      </c>
      <c r="T408" s="6">
        <v>415</v>
      </c>
      <c r="U408" s="20">
        <v>2.9372749353423998E-2</v>
      </c>
      <c r="V408" s="6">
        <v>415</v>
      </c>
    </row>
    <row r="409" spans="1:22" x14ac:dyDescent="0.2">
      <c r="A409" s="4" t="s">
        <v>43</v>
      </c>
      <c r="B409" s="5">
        <v>94133</v>
      </c>
      <c r="C409" s="10">
        <v>167</v>
      </c>
      <c r="D409" s="6">
        <f>RANK(Table1[[#This Row],[Number of Policies Impacted in Zip Code]],Table1[Number of Policies Impacted in Zip Code])</f>
        <v>1131</v>
      </c>
      <c r="E409" s="12">
        <v>3718.26</v>
      </c>
      <c r="F409" s="5">
        <f>RANK(Table1[[#This Row],[2025 Approved Average Premium]],Table1[2025 Approved Average Premium])</f>
        <v>330</v>
      </c>
      <c r="G409" s="13">
        <v>983.26</v>
      </c>
      <c r="H409" s="5">
        <f>RANK(Table1[[#This Row],[Average Increase in Premium from 2023 to 2025]],Table1[Average Increase in Premium from 2023 to 2025])</f>
        <v>408</v>
      </c>
      <c r="I409" s="14">
        <v>0.35951005484460702</v>
      </c>
      <c r="J409" s="6">
        <f>RANK(Table1[[#This Row],[Average Percent Increase in Premium from 2023 to 2025]],Table1[Average Percent Increase in Premium from 2023 to 2025])</f>
        <v>968</v>
      </c>
      <c r="K409" s="12">
        <v>4127.2686000000003</v>
      </c>
      <c r="L409" s="5">
        <f>RANK(Table1[[#This Row],[2026 Projected Average Premium]],Table1[2026 Projected Average Premium])</f>
        <v>330</v>
      </c>
      <c r="M409" s="13">
        <v>1392.2686000000001</v>
      </c>
      <c r="N409" s="5">
        <f>RANK(Table1[[#This Row],[Average Increase in Premium from 2023 to 2026]],Table1[Average Increase in Premium from 2023 to 2026])</f>
        <v>378</v>
      </c>
      <c r="O409" s="14">
        <v>0.50905616087751393</v>
      </c>
      <c r="P409" s="6">
        <f>RANK(Table1[[#This Row],[Average Percent Increase in Premium from 2023 to 2026]],Table1[Average Percent Increase in Premium from 2023 to 2026])</f>
        <v>968</v>
      </c>
      <c r="Q409" s="18">
        <v>156055</v>
      </c>
      <c r="R409" s="6">
        <v>398</v>
      </c>
      <c r="S409" s="20">
        <v>2.38265995962962E-2</v>
      </c>
      <c r="T409" s="6">
        <v>483</v>
      </c>
      <c r="U409" s="20">
        <v>2.6447525551888802E-2</v>
      </c>
      <c r="V409" s="6">
        <v>483</v>
      </c>
    </row>
    <row r="410" spans="1:22" x14ac:dyDescent="0.2">
      <c r="A410" s="4" t="s">
        <v>37</v>
      </c>
      <c r="B410" s="5">
        <v>94938</v>
      </c>
      <c r="C410" s="10">
        <v>35</v>
      </c>
      <c r="D410" s="6">
        <f>RANK(Table1[[#This Row],[Number of Policies Impacted in Zip Code]],Table1[Number of Policies Impacted in Zip Code])</f>
        <v>1407</v>
      </c>
      <c r="E410" s="12">
        <v>3539.25</v>
      </c>
      <c r="F410" s="5">
        <f>RANK(Table1[[#This Row],[2025 Approved Average Premium]],Table1[2025 Approved Average Premium])</f>
        <v>360</v>
      </c>
      <c r="G410" s="13">
        <v>982.25</v>
      </c>
      <c r="H410" s="5">
        <f>RANK(Table1[[#This Row],[Average Increase in Premium from 2023 to 2025]],Table1[Average Increase in Premium from 2023 to 2025])</f>
        <v>409</v>
      </c>
      <c r="I410" s="14">
        <v>0.38414157215486905</v>
      </c>
      <c r="J410" s="6">
        <f>RANK(Table1[[#This Row],[Average Percent Increase in Premium from 2023 to 2025]],Table1[Average Percent Increase in Premium from 2023 to 2025])</f>
        <v>779</v>
      </c>
      <c r="K410" s="12">
        <v>3928.5675000000001</v>
      </c>
      <c r="L410" s="5">
        <f>RANK(Table1[[#This Row],[2026 Projected Average Premium]],Table1[2026 Projected Average Premium])</f>
        <v>360</v>
      </c>
      <c r="M410" s="13">
        <v>1371.5675000000001</v>
      </c>
      <c r="N410" s="5">
        <f>RANK(Table1[[#This Row],[Average Increase in Premium from 2023 to 2026]],Table1[Average Increase in Premium from 2023 to 2026])</f>
        <v>394</v>
      </c>
      <c r="O410" s="14">
        <v>0.53639714509190495</v>
      </c>
      <c r="P410" s="6">
        <f>RANK(Table1[[#This Row],[Average Percent Increase in Premium from 2023 to 2026]],Table1[Average Percent Increase in Premium from 2023 to 2026])</f>
        <v>779</v>
      </c>
      <c r="Q410" s="18">
        <v>153615</v>
      </c>
      <c r="R410" s="6">
        <v>417</v>
      </c>
      <c r="S410" s="20">
        <v>2.3039742212674498E-2</v>
      </c>
      <c r="T410" s="6">
        <v>513</v>
      </c>
      <c r="U410" s="20">
        <v>2.5574113856068701E-2</v>
      </c>
      <c r="V410" s="6">
        <v>513</v>
      </c>
    </row>
    <row r="411" spans="1:22" x14ac:dyDescent="0.2">
      <c r="A411" s="4" t="s">
        <v>25</v>
      </c>
      <c r="B411" s="5">
        <v>93626</v>
      </c>
      <c r="C411" s="10">
        <v>105</v>
      </c>
      <c r="D411" s="6">
        <f>RANK(Table1[[#This Row],[Number of Policies Impacted in Zip Code]],Table1[Number of Policies Impacted in Zip Code])</f>
        <v>1233</v>
      </c>
      <c r="E411" s="12">
        <v>3411.72</v>
      </c>
      <c r="F411" s="5">
        <f>RANK(Table1[[#This Row],[2025 Approved Average Premium]],Table1[2025 Approved Average Premium])</f>
        <v>394</v>
      </c>
      <c r="G411" s="13">
        <v>981.72</v>
      </c>
      <c r="H411" s="5">
        <f>RANK(Table1[[#This Row],[Average Increase in Premium from 2023 to 2025]],Table1[Average Increase in Premium from 2023 to 2025])</f>
        <v>410</v>
      </c>
      <c r="I411" s="14">
        <v>0.40399999999999997</v>
      </c>
      <c r="J411" s="6">
        <f>RANK(Table1[[#This Row],[Average Percent Increase in Premium from 2023 to 2025]],Table1[Average Percent Increase in Premium from 2023 to 2025])</f>
        <v>641</v>
      </c>
      <c r="K411" s="12">
        <v>3787.0092</v>
      </c>
      <c r="L411" s="5">
        <f>RANK(Table1[[#This Row],[2026 Projected Average Premium]],Table1[2026 Projected Average Premium])</f>
        <v>394</v>
      </c>
      <c r="M411" s="13">
        <v>1357.0092</v>
      </c>
      <c r="N411" s="5">
        <f>RANK(Table1[[#This Row],[Average Increase in Premium from 2023 to 2026]],Table1[Average Increase in Premium from 2023 to 2026])</f>
        <v>407</v>
      </c>
      <c r="O411" s="14">
        <v>0.55844000000000005</v>
      </c>
      <c r="P411" s="6">
        <f>RANK(Table1[[#This Row],[Average Percent Increase in Premium from 2023 to 2026]],Table1[Average Percent Increase in Premium from 2023 to 2026])</f>
        <v>641</v>
      </c>
      <c r="Q411" s="18">
        <v>159019</v>
      </c>
      <c r="R411" s="6">
        <v>372</v>
      </c>
      <c r="S411" s="20">
        <v>2.1454794710066102E-2</v>
      </c>
      <c r="T411" s="6">
        <v>568</v>
      </c>
      <c r="U411" s="20">
        <v>2.3814822128173398E-2</v>
      </c>
      <c r="V411" s="6">
        <v>568</v>
      </c>
    </row>
    <row r="412" spans="1:22" x14ac:dyDescent="0.2">
      <c r="A412" s="4" t="s">
        <v>20</v>
      </c>
      <c r="B412" s="5">
        <v>95482</v>
      </c>
      <c r="C412" s="10">
        <v>1259</v>
      </c>
      <c r="D412" s="6">
        <f>RANK(Table1[[#This Row],[Number of Policies Impacted in Zip Code]],Table1[Number of Policies Impacted in Zip Code])</f>
        <v>381</v>
      </c>
      <c r="E412" s="12">
        <v>2825.55</v>
      </c>
      <c r="F412" s="5">
        <f>RANK(Table1[[#This Row],[2025 Approved Average Premium]],Table1[2025 Approved Average Premium])</f>
        <v>546</v>
      </c>
      <c r="G412" s="13">
        <v>980.55</v>
      </c>
      <c r="H412" s="5">
        <f>RANK(Table1[[#This Row],[Average Increase in Premium from 2023 to 2025]],Table1[Average Increase in Premium from 2023 to 2025])</f>
        <v>411</v>
      </c>
      <c r="I412" s="14">
        <v>0.53146341463414604</v>
      </c>
      <c r="J412" s="6">
        <f>RANK(Table1[[#This Row],[Average Percent Increase in Premium from 2023 to 2025]],Table1[Average Percent Increase in Premium from 2023 to 2025])</f>
        <v>230</v>
      </c>
      <c r="K412" s="12">
        <v>3136.3604999999998</v>
      </c>
      <c r="L412" s="5">
        <f>RANK(Table1[[#This Row],[2026 Projected Average Premium]],Table1[2026 Projected Average Premium])</f>
        <v>546</v>
      </c>
      <c r="M412" s="13">
        <v>1291.3605</v>
      </c>
      <c r="N412" s="5">
        <f>RANK(Table1[[#This Row],[Average Increase in Premium from 2023 to 2026]],Table1[Average Increase in Premium from 2023 to 2026])</f>
        <v>445</v>
      </c>
      <c r="O412" s="14">
        <v>0.69992439024390196</v>
      </c>
      <c r="P412" s="6">
        <f>RANK(Table1[[#This Row],[Average Percent Increase in Premium from 2023 to 2026]],Table1[Average Percent Increase in Premium from 2023 to 2026])</f>
        <v>230</v>
      </c>
      <c r="Q412" s="18">
        <v>93321</v>
      </c>
      <c r="R412" s="6">
        <v>1102</v>
      </c>
      <c r="S412" s="20">
        <v>3.0277750988523498E-2</v>
      </c>
      <c r="T412" s="6">
        <v>340</v>
      </c>
      <c r="U412" s="20">
        <v>3.3608303597261101E-2</v>
      </c>
      <c r="V412" s="6">
        <v>340</v>
      </c>
    </row>
    <row r="413" spans="1:22" x14ac:dyDescent="0.2">
      <c r="A413" s="4" t="s">
        <v>12</v>
      </c>
      <c r="B413" s="5">
        <v>92861</v>
      </c>
      <c r="C413" s="10">
        <v>524</v>
      </c>
      <c r="D413" s="6">
        <f>RANK(Table1[[#This Row],[Number of Policies Impacted in Zip Code]],Table1[Number of Policies Impacted in Zip Code])</f>
        <v>858</v>
      </c>
      <c r="E413" s="12">
        <v>3426.93</v>
      </c>
      <c r="F413" s="5">
        <f>RANK(Table1[[#This Row],[2025 Approved Average Premium]],Table1[2025 Approved Average Premium])</f>
        <v>392</v>
      </c>
      <c r="G413" s="13">
        <v>979.93</v>
      </c>
      <c r="H413" s="5">
        <f>RANK(Table1[[#This Row],[Average Increase in Premium from 2023 to 2025]],Table1[Average Increase in Premium from 2023 to 2025])</f>
        <v>412</v>
      </c>
      <c r="I413" s="14">
        <v>0.40046178994687404</v>
      </c>
      <c r="J413" s="6">
        <f>RANK(Table1[[#This Row],[Average Percent Increase in Premium from 2023 to 2025]],Table1[Average Percent Increase in Premium from 2023 to 2025])</f>
        <v>671</v>
      </c>
      <c r="K413" s="12">
        <v>3803.8923</v>
      </c>
      <c r="L413" s="5">
        <f>RANK(Table1[[#This Row],[2026 Projected Average Premium]],Table1[2026 Projected Average Premium])</f>
        <v>392</v>
      </c>
      <c r="M413" s="13">
        <v>1356.8923</v>
      </c>
      <c r="N413" s="5">
        <f>RANK(Table1[[#This Row],[Average Increase in Premium from 2023 to 2026]],Table1[Average Increase in Premium from 2023 to 2026])</f>
        <v>408</v>
      </c>
      <c r="O413" s="14">
        <v>0.55451258684103</v>
      </c>
      <c r="P413" s="6">
        <f>RANK(Table1[[#This Row],[Average Percent Increase in Premium from 2023 to 2026]],Table1[Average Percent Increase in Premium from 2023 to 2026])</f>
        <v>671</v>
      </c>
      <c r="Q413" s="18">
        <v>272401</v>
      </c>
      <c r="R413" s="6">
        <v>61</v>
      </c>
      <c r="S413" s="20">
        <v>1.2580460424154101E-2</v>
      </c>
      <c r="T413" s="6">
        <v>1270</v>
      </c>
      <c r="U413" s="20">
        <v>1.3964311070811E-2</v>
      </c>
      <c r="V413" s="6">
        <v>1270</v>
      </c>
    </row>
    <row r="414" spans="1:22" x14ac:dyDescent="0.2">
      <c r="A414" s="4" t="s">
        <v>24</v>
      </c>
      <c r="B414" s="5">
        <v>93254</v>
      </c>
      <c r="C414" s="10">
        <v>28</v>
      </c>
      <c r="D414" s="6">
        <f>RANK(Table1[[#This Row],[Number of Policies Impacted in Zip Code]],Table1[Number of Policies Impacted in Zip Code])</f>
        <v>1442</v>
      </c>
      <c r="E414" s="12">
        <v>2452.3200000000002</v>
      </c>
      <c r="F414" s="5">
        <f>RANK(Table1[[#This Row],[2025 Approved Average Premium]],Table1[2025 Approved Average Premium])</f>
        <v>671</v>
      </c>
      <c r="G414" s="13">
        <v>979.32</v>
      </c>
      <c r="H414" s="5">
        <f>RANK(Table1[[#This Row],[Average Increase in Premium from 2023 to 2025]],Table1[Average Increase in Premium from 2023 to 2025])</f>
        <v>413</v>
      </c>
      <c r="I414" s="14">
        <v>0.66484725050916493</v>
      </c>
      <c r="J414" s="6">
        <f>RANK(Table1[[#This Row],[Average Percent Increase in Premium from 2023 to 2025]],Table1[Average Percent Increase in Premium from 2023 to 2025])</f>
        <v>83</v>
      </c>
      <c r="K414" s="12">
        <v>2722.0752000000002</v>
      </c>
      <c r="L414" s="5">
        <f>RANK(Table1[[#This Row],[2026 Projected Average Premium]],Table1[2026 Projected Average Premium])</f>
        <v>671</v>
      </c>
      <c r="M414" s="13">
        <v>1249.0752</v>
      </c>
      <c r="N414" s="5">
        <f>RANK(Table1[[#This Row],[Average Increase in Premium from 2023 to 2026]],Table1[Average Increase in Premium from 2023 to 2026])</f>
        <v>465</v>
      </c>
      <c r="O414" s="14">
        <v>0.84798044806517292</v>
      </c>
      <c r="P414" s="6">
        <f>RANK(Table1[[#This Row],[Average Percent Increase in Premium from 2023 to 2026]],Table1[Average Percent Increase in Premium from 2023 to 2026])</f>
        <v>83</v>
      </c>
      <c r="Q414" s="18">
        <v>71179</v>
      </c>
      <c r="R414" s="6">
        <v>1418</v>
      </c>
      <c r="S414" s="20">
        <v>3.44528582868543E-2</v>
      </c>
      <c r="T414" s="6">
        <v>282</v>
      </c>
      <c r="U414" s="20">
        <v>3.8242672698408205E-2</v>
      </c>
      <c r="V414" s="6">
        <v>282</v>
      </c>
    </row>
    <row r="415" spans="1:22" x14ac:dyDescent="0.2">
      <c r="A415" s="4" t="s">
        <v>12</v>
      </c>
      <c r="B415" s="5">
        <v>92887</v>
      </c>
      <c r="C415" s="10">
        <v>1279</v>
      </c>
      <c r="D415" s="6">
        <f>RANK(Table1[[#This Row],[Number of Policies Impacted in Zip Code]],Table1[Number of Policies Impacted in Zip Code])</f>
        <v>369</v>
      </c>
      <c r="E415" s="12">
        <v>3601.26</v>
      </c>
      <c r="F415" s="5">
        <f>RANK(Table1[[#This Row],[2025 Approved Average Premium]],Table1[2025 Approved Average Premium])</f>
        <v>349</v>
      </c>
      <c r="G415" s="13">
        <v>977.26</v>
      </c>
      <c r="H415" s="5">
        <f>RANK(Table1[[#This Row],[Average Increase in Premium from 2023 to 2025]],Table1[Average Increase in Premium from 2023 to 2025])</f>
        <v>414</v>
      </c>
      <c r="I415" s="14">
        <v>0.37243140243902401</v>
      </c>
      <c r="J415" s="6">
        <f>RANK(Table1[[#This Row],[Average Percent Increase in Premium from 2023 to 2025]],Table1[Average Percent Increase in Premium from 2023 to 2025])</f>
        <v>856</v>
      </c>
      <c r="K415" s="12">
        <v>3997.3986</v>
      </c>
      <c r="L415" s="5">
        <f>RANK(Table1[[#This Row],[2026 Projected Average Premium]],Table1[2026 Projected Average Premium])</f>
        <v>349</v>
      </c>
      <c r="M415" s="13">
        <v>1373.3986</v>
      </c>
      <c r="N415" s="5">
        <f>RANK(Table1[[#This Row],[Average Increase in Premium from 2023 to 2026]],Table1[Average Increase in Premium from 2023 to 2026])</f>
        <v>391</v>
      </c>
      <c r="O415" s="14">
        <v>0.52339885670731701</v>
      </c>
      <c r="P415" s="6">
        <f>RANK(Table1[[#This Row],[Average Percent Increase in Premium from 2023 to 2026]],Table1[Average Percent Increase in Premium from 2023 to 2026])</f>
        <v>856</v>
      </c>
      <c r="Q415" s="18">
        <v>206252</v>
      </c>
      <c r="R415" s="6">
        <v>164</v>
      </c>
      <c r="S415" s="20">
        <v>1.7460485231658399E-2</v>
      </c>
      <c r="T415" s="6">
        <v>772</v>
      </c>
      <c r="U415" s="20">
        <v>1.9381138607140799E-2</v>
      </c>
      <c r="V415" s="6">
        <v>772</v>
      </c>
    </row>
    <row r="416" spans="1:22" x14ac:dyDescent="0.2">
      <c r="A416" s="4" t="s">
        <v>0</v>
      </c>
      <c r="B416" s="5">
        <v>91606</v>
      </c>
      <c r="C416" s="10">
        <v>696</v>
      </c>
      <c r="D416" s="6">
        <f>RANK(Table1[[#This Row],[Number of Policies Impacted in Zip Code]],Table1[Number of Policies Impacted in Zip Code])</f>
        <v>730</v>
      </c>
      <c r="E416" s="12">
        <v>2626.65</v>
      </c>
      <c r="F416" s="5">
        <f>RANK(Table1[[#This Row],[2025 Approved Average Premium]],Table1[2025 Approved Average Premium])</f>
        <v>618</v>
      </c>
      <c r="G416" s="13">
        <v>974.65</v>
      </c>
      <c r="H416" s="5">
        <f>RANK(Table1[[#This Row],[Average Increase in Premium from 2023 to 2025]],Table1[Average Increase in Premium from 2023 to 2025])</f>
        <v>415</v>
      </c>
      <c r="I416" s="14">
        <v>0.58998184019370403</v>
      </c>
      <c r="J416" s="6">
        <f>RANK(Table1[[#This Row],[Average Percent Increase in Premium from 2023 to 2025]],Table1[Average Percent Increase in Premium from 2023 to 2025])</f>
        <v>143</v>
      </c>
      <c r="K416" s="12">
        <v>2915.5814999999998</v>
      </c>
      <c r="L416" s="5">
        <f>RANK(Table1[[#This Row],[2026 Projected Average Premium]],Table1[2026 Projected Average Premium])</f>
        <v>618</v>
      </c>
      <c r="M416" s="13">
        <v>1263.5815</v>
      </c>
      <c r="N416" s="5">
        <f>RANK(Table1[[#This Row],[Average Increase in Premium from 2023 to 2026]],Table1[Average Increase in Premium from 2023 to 2026])</f>
        <v>459</v>
      </c>
      <c r="O416" s="14">
        <v>0.76487984261501196</v>
      </c>
      <c r="P416" s="6">
        <f>RANK(Table1[[#This Row],[Average Percent Increase in Premium from 2023 to 2026]],Table1[Average Percent Increase in Premium from 2023 to 2026])</f>
        <v>143</v>
      </c>
      <c r="Q416" s="18">
        <v>87406</v>
      </c>
      <c r="R416" s="6">
        <v>1210</v>
      </c>
      <c r="S416" s="20">
        <v>3.0051140653959699E-2</v>
      </c>
      <c r="T416" s="6">
        <v>344</v>
      </c>
      <c r="U416" s="20">
        <v>3.33567661258952E-2</v>
      </c>
      <c r="V416" s="6">
        <v>344</v>
      </c>
    </row>
    <row r="417" spans="1:22" x14ac:dyDescent="0.2">
      <c r="A417" s="4" t="s">
        <v>0</v>
      </c>
      <c r="B417" s="5">
        <v>90401</v>
      </c>
      <c r="C417" s="10">
        <v>9</v>
      </c>
      <c r="D417" s="6">
        <f>RANK(Table1[[#This Row],[Number of Policies Impacted in Zip Code]],Table1[Number of Policies Impacted in Zip Code])</f>
        <v>1553</v>
      </c>
      <c r="E417" s="12">
        <v>3901.95</v>
      </c>
      <c r="F417" s="5">
        <f>RANK(Table1[[#This Row],[2025 Approved Average Premium]],Table1[2025 Approved Average Premium])</f>
        <v>291</v>
      </c>
      <c r="G417" s="13">
        <v>973.95</v>
      </c>
      <c r="H417" s="5">
        <f>RANK(Table1[[#This Row],[Average Increase in Premium from 2023 to 2025]],Table1[Average Increase in Premium from 2023 to 2025])</f>
        <v>416</v>
      </c>
      <c r="I417" s="14">
        <v>0.33263319672131098</v>
      </c>
      <c r="J417" s="6">
        <f>RANK(Table1[[#This Row],[Average Percent Increase in Premium from 2023 to 2025]],Table1[Average Percent Increase in Premium from 2023 to 2025])</f>
        <v>1235</v>
      </c>
      <c r="K417" s="12">
        <v>4331.1644999999999</v>
      </c>
      <c r="L417" s="5">
        <f>RANK(Table1[[#This Row],[2026 Projected Average Premium]],Table1[2026 Projected Average Premium])</f>
        <v>291</v>
      </c>
      <c r="M417" s="13">
        <v>1403.1645000000001</v>
      </c>
      <c r="N417" s="5">
        <f>RANK(Table1[[#This Row],[Average Increase in Premium from 2023 to 2026]],Table1[Average Increase in Premium from 2023 to 2026])</f>
        <v>375</v>
      </c>
      <c r="O417" s="14">
        <v>0.47922284836065598</v>
      </c>
      <c r="P417" s="6">
        <f>RANK(Table1[[#This Row],[Average Percent Increase in Premium from 2023 to 2026]],Table1[Average Percent Increase in Premium from 2023 to 2026])</f>
        <v>1235</v>
      </c>
      <c r="Q417" s="18">
        <v>164030</v>
      </c>
      <c r="R417" s="6">
        <v>337</v>
      </c>
      <c r="S417" s="20">
        <v>2.3788026580503597E-2</v>
      </c>
      <c r="T417" s="6">
        <v>485</v>
      </c>
      <c r="U417" s="20">
        <v>2.6404709504358997E-2</v>
      </c>
      <c r="V417" s="6">
        <v>485</v>
      </c>
    </row>
    <row r="418" spans="1:22" x14ac:dyDescent="0.2">
      <c r="A418" s="4" t="s">
        <v>44</v>
      </c>
      <c r="B418" s="5">
        <v>94705</v>
      </c>
      <c r="C418" s="10">
        <v>866</v>
      </c>
      <c r="D418" s="6">
        <f>RANK(Table1[[#This Row],[Number of Policies Impacted in Zip Code]],Table1[Number of Policies Impacted in Zip Code])</f>
        <v>622</v>
      </c>
      <c r="E418" s="12">
        <v>4310.28</v>
      </c>
      <c r="F418" s="5">
        <f>RANK(Table1[[#This Row],[2025 Approved Average Premium]],Table1[2025 Approved Average Premium])</f>
        <v>234</v>
      </c>
      <c r="G418" s="13">
        <v>970.28</v>
      </c>
      <c r="H418" s="5">
        <f>RANK(Table1[[#This Row],[Average Increase in Premium from 2023 to 2025]],Table1[Average Increase in Premium from 2023 to 2025])</f>
        <v>417</v>
      </c>
      <c r="I418" s="14">
        <v>0.29050299401197599</v>
      </c>
      <c r="J418" s="6">
        <f>RANK(Table1[[#This Row],[Average Percent Increase in Premium from 2023 to 2025]],Table1[Average Percent Increase in Premium from 2023 to 2025])</f>
        <v>1510</v>
      </c>
      <c r="K418" s="12">
        <v>4784.4107999999997</v>
      </c>
      <c r="L418" s="5">
        <f>RANK(Table1[[#This Row],[2026 Projected Average Premium]],Table1[2026 Projected Average Premium])</f>
        <v>234</v>
      </c>
      <c r="M418" s="13">
        <v>1444.4108000000001</v>
      </c>
      <c r="N418" s="5">
        <f>RANK(Table1[[#This Row],[Average Increase in Premium from 2023 to 2026]],Table1[Average Increase in Premium from 2023 to 2026])</f>
        <v>357</v>
      </c>
      <c r="O418" s="14">
        <v>0.43245832335329404</v>
      </c>
      <c r="P418" s="6">
        <f>RANK(Table1[[#This Row],[Average Percent Increase in Premium from 2023 to 2026]],Table1[Average Percent Increase in Premium from 2023 to 2026])</f>
        <v>1510</v>
      </c>
      <c r="Q418" s="18">
        <v>227991</v>
      </c>
      <c r="R418" s="6">
        <v>119</v>
      </c>
      <c r="S418" s="20">
        <v>1.8905483111175399E-2</v>
      </c>
      <c r="T418" s="6">
        <v>688</v>
      </c>
      <c r="U418" s="20">
        <v>2.09850862534047E-2</v>
      </c>
      <c r="V418" s="6">
        <v>688</v>
      </c>
    </row>
    <row r="419" spans="1:22" x14ac:dyDescent="0.2">
      <c r="A419" s="4" t="s">
        <v>1</v>
      </c>
      <c r="B419" s="5">
        <v>92009</v>
      </c>
      <c r="C419" s="10">
        <v>1832</v>
      </c>
      <c r="D419" s="6">
        <f>RANK(Table1[[#This Row],[Number of Policies Impacted in Zip Code]],Table1[Number of Policies Impacted in Zip Code])</f>
        <v>141</v>
      </c>
      <c r="E419" s="12">
        <v>3611.79</v>
      </c>
      <c r="F419" s="5">
        <f>RANK(Table1[[#This Row],[2025 Approved Average Premium]],Table1[2025 Approved Average Premium])</f>
        <v>345</v>
      </c>
      <c r="G419" s="13">
        <v>968.79</v>
      </c>
      <c r="H419" s="5">
        <f>RANK(Table1[[#This Row],[Average Increase in Premium from 2023 to 2025]],Table1[Average Increase in Premium from 2023 to 2025])</f>
        <v>418</v>
      </c>
      <c r="I419" s="14">
        <v>0.36654937570942103</v>
      </c>
      <c r="J419" s="6">
        <f>RANK(Table1[[#This Row],[Average Percent Increase in Premium from 2023 to 2025]],Table1[Average Percent Increase in Premium from 2023 to 2025])</f>
        <v>907</v>
      </c>
      <c r="K419" s="12">
        <v>4009.0868999999998</v>
      </c>
      <c r="L419" s="5">
        <f>RANK(Table1[[#This Row],[2026 Projected Average Premium]],Table1[2026 Projected Average Premium])</f>
        <v>345</v>
      </c>
      <c r="M419" s="13">
        <v>1366.0869</v>
      </c>
      <c r="N419" s="5">
        <f>RANK(Table1[[#This Row],[Average Increase in Premium from 2023 to 2026]],Table1[Average Increase in Premium from 2023 to 2026])</f>
        <v>398</v>
      </c>
      <c r="O419" s="14">
        <v>0.516869807037458</v>
      </c>
      <c r="P419" s="6">
        <f>RANK(Table1[[#This Row],[Average Percent Increase in Premium from 2023 to 2026]],Table1[Average Percent Increase in Premium from 2023 to 2026])</f>
        <v>907</v>
      </c>
      <c r="Q419" s="18">
        <v>214482</v>
      </c>
      <c r="R419" s="6">
        <v>143</v>
      </c>
      <c r="S419" s="20">
        <v>1.68395949310432E-2</v>
      </c>
      <c r="T419" s="6">
        <v>826</v>
      </c>
      <c r="U419" s="20">
        <v>1.8691950373457899E-2</v>
      </c>
      <c r="V419" s="6">
        <v>826</v>
      </c>
    </row>
    <row r="420" spans="1:22" x14ac:dyDescent="0.2">
      <c r="A420" s="4" t="s">
        <v>31</v>
      </c>
      <c r="B420" s="5">
        <v>93226</v>
      </c>
      <c r="C420" s="10">
        <v>13</v>
      </c>
      <c r="D420" s="6">
        <f>RANK(Table1[[#This Row],[Number of Policies Impacted in Zip Code]],Table1[Number of Policies Impacted in Zip Code])</f>
        <v>1518</v>
      </c>
      <c r="E420" s="12">
        <v>3314.61</v>
      </c>
      <c r="F420" s="5">
        <f>RANK(Table1[[#This Row],[2025 Approved Average Premium]],Table1[2025 Approved Average Premium])</f>
        <v>416</v>
      </c>
      <c r="G420" s="13">
        <v>963.61</v>
      </c>
      <c r="H420" s="5">
        <f>RANK(Table1[[#This Row],[Average Increase in Premium from 2023 to 2025]],Table1[Average Increase in Premium from 2023 to 2025])</f>
        <v>419</v>
      </c>
      <c r="I420" s="14">
        <v>0.40987239472564901</v>
      </c>
      <c r="J420" s="6">
        <f>RANK(Table1[[#This Row],[Average Percent Increase in Premium from 2023 to 2025]],Table1[Average Percent Increase in Premium from 2023 to 2025])</f>
        <v>601</v>
      </c>
      <c r="K420" s="12">
        <v>3679.2170999999998</v>
      </c>
      <c r="L420" s="5">
        <f>RANK(Table1[[#This Row],[2026 Projected Average Premium]],Table1[2026 Projected Average Premium])</f>
        <v>416</v>
      </c>
      <c r="M420" s="13">
        <v>1328.2171000000001</v>
      </c>
      <c r="N420" s="5">
        <f>RANK(Table1[[#This Row],[Average Increase in Premium from 2023 to 2026]],Table1[Average Increase in Premium from 2023 to 2026])</f>
        <v>420</v>
      </c>
      <c r="O420" s="14">
        <v>0.56495835814547002</v>
      </c>
      <c r="P420" s="6">
        <f>RANK(Table1[[#This Row],[Average Percent Increase in Premium from 2023 to 2026]],Table1[Average Percent Increase in Premium from 2023 to 2026])</f>
        <v>601</v>
      </c>
      <c r="Q420" s="18">
        <v>99679</v>
      </c>
      <c r="R420" s="6">
        <v>1013</v>
      </c>
      <c r="S420" s="20">
        <v>3.32528416216053E-2</v>
      </c>
      <c r="T420" s="6">
        <v>295</v>
      </c>
      <c r="U420" s="20">
        <v>3.69106541999819E-2</v>
      </c>
      <c r="V420" s="6">
        <v>295</v>
      </c>
    </row>
    <row r="421" spans="1:22" x14ac:dyDescent="0.2">
      <c r="A421" s="4" t="s">
        <v>0</v>
      </c>
      <c r="B421" s="5">
        <v>91748</v>
      </c>
      <c r="C421" s="10">
        <v>1504</v>
      </c>
      <c r="D421" s="6">
        <f>RANK(Table1[[#This Row],[Number of Policies Impacted in Zip Code]],Table1[Number of Policies Impacted in Zip Code])</f>
        <v>266</v>
      </c>
      <c r="E421" s="12">
        <v>2784.6</v>
      </c>
      <c r="F421" s="5">
        <f>RANK(Table1[[#This Row],[2025 Approved Average Premium]],Table1[2025 Approved Average Premium])</f>
        <v>555</v>
      </c>
      <c r="G421" s="13">
        <v>963.6</v>
      </c>
      <c r="H421" s="5">
        <f>RANK(Table1[[#This Row],[Average Increase in Premium from 2023 to 2025]],Table1[Average Increase in Premium from 2023 to 2025])</f>
        <v>420</v>
      </c>
      <c r="I421" s="14">
        <v>0.52915980230642501</v>
      </c>
      <c r="J421" s="6">
        <f>RANK(Table1[[#This Row],[Average Percent Increase in Premium from 2023 to 2025]],Table1[Average Percent Increase in Premium from 2023 to 2025])</f>
        <v>233</v>
      </c>
      <c r="K421" s="12">
        <v>3090.9059999999999</v>
      </c>
      <c r="L421" s="5">
        <f>RANK(Table1[[#This Row],[2026 Projected Average Premium]],Table1[2026 Projected Average Premium])</f>
        <v>555</v>
      </c>
      <c r="M421" s="13">
        <v>1269.9059999999999</v>
      </c>
      <c r="N421" s="5">
        <f>RANK(Table1[[#This Row],[Average Increase in Premium from 2023 to 2026]],Table1[Average Increase in Premium from 2023 to 2026])</f>
        <v>453</v>
      </c>
      <c r="O421" s="14">
        <v>0.69736738056013192</v>
      </c>
      <c r="P421" s="6">
        <f>RANK(Table1[[#This Row],[Average Percent Increase in Premium from 2023 to 2026]],Table1[Average Percent Increase in Premium from 2023 to 2026])</f>
        <v>233</v>
      </c>
      <c r="Q421" s="18">
        <v>118086</v>
      </c>
      <c r="R421" s="6">
        <v>747</v>
      </c>
      <c r="S421" s="20">
        <v>2.3581118845587098E-2</v>
      </c>
      <c r="T421" s="6">
        <v>490</v>
      </c>
      <c r="U421" s="20">
        <v>2.6175041918601698E-2</v>
      </c>
      <c r="V421" s="6">
        <v>490</v>
      </c>
    </row>
    <row r="422" spans="1:22" x14ac:dyDescent="0.2">
      <c r="A422" s="4" t="s">
        <v>43</v>
      </c>
      <c r="B422" s="5">
        <v>94118</v>
      </c>
      <c r="C422" s="10">
        <v>957</v>
      </c>
      <c r="D422" s="6">
        <f>RANK(Table1[[#This Row],[Number of Policies Impacted in Zip Code]],Table1[Number of Policies Impacted in Zip Code])</f>
        <v>556</v>
      </c>
      <c r="E422" s="12">
        <v>3779.1</v>
      </c>
      <c r="F422" s="5">
        <f>RANK(Table1[[#This Row],[2025 Approved Average Premium]],Table1[2025 Approved Average Premium])</f>
        <v>313</v>
      </c>
      <c r="G422" s="13">
        <v>963.1</v>
      </c>
      <c r="H422" s="5">
        <f>RANK(Table1[[#This Row],[Average Increase in Premium from 2023 to 2025]],Table1[Average Increase in Premium from 2023 to 2025])</f>
        <v>421</v>
      </c>
      <c r="I422" s="14">
        <v>0.34200994318181799</v>
      </c>
      <c r="J422" s="6">
        <f>RANK(Table1[[#This Row],[Average Percent Increase in Premium from 2023 to 2025]],Table1[Average Percent Increase in Premium from 2023 to 2025])</f>
        <v>1140</v>
      </c>
      <c r="K422" s="12">
        <v>4194.8010000000004</v>
      </c>
      <c r="L422" s="5">
        <f>RANK(Table1[[#This Row],[2026 Projected Average Premium]],Table1[2026 Projected Average Premium])</f>
        <v>313</v>
      </c>
      <c r="M422" s="13">
        <v>1378.8009999999999</v>
      </c>
      <c r="N422" s="5">
        <f>RANK(Table1[[#This Row],[Average Increase in Premium from 2023 to 2026]],Table1[Average Increase in Premium from 2023 to 2026])</f>
        <v>388</v>
      </c>
      <c r="O422" s="14">
        <v>0.48963103693181798</v>
      </c>
      <c r="P422" s="6">
        <f>RANK(Table1[[#This Row],[Average Percent Increase in Premium from 2023 to 2026]],Table1[Average Percent Increase in Premium from 2023 to 2026])</f>
        <v>1140</v>
      </c>
      <c r="Q422" s="18">
        <v>235834</v>
      </c>
      <c r="R422" s="6">
        <v>107</v>
      </c>
      <c r="S422" s="20">
        <v>1.6024406998142799E-2</v>
      </c>
      <c r="T422" s="6">
        <v>906</v>
      </c>
      <c r="U422" s="20">
        <v>1.7787091767938502E-2</v>
      </c>
      <c r="V422" s="6">
        <v>906</v>
      </c>
    </row>
    <row r="423" spans="1:22" x14ac:dyDescent="0.2">
      <c r="A423" s="4" t="s">
        <v>40</v>
      </c>
      <c r="B423" s="5">
        <v>96108</v>
      </c>
      <c r="C423" s="10">
        <v>21</v>
      </c>
      <c r="D423" s="6">
        <f>RANK(Table1[[#This Row],[Number of Policies Impacted in Zip Code]],Table1[Number of Policies Impacted in Zip Code])</f>
        <v>1474</v>
      </c>
      <c r="E423" s="12">
        <v>2790.45</v>
      </c>
      <c r="F423" s="5">
        <f>RANK(Table1[[#This Row],[2025 Approved Average Premium]],Table1[2025 Approved Average Premium])</f>
        <v>554</v>
      </c>
      <c r="G423" s="13">
        <v>961.45</v>
      </c>
      <c r="H423" s="5">
        <f>RANK(Table1[[#This Row],[Average Increase in Premium from 2023 to 2025]],Table1[Average Increase in Premium from 2023 to 2025])</f>
        <v>422</v>
      </c>
      <c r="I423" s="14">
        <v>0.52566976489885198</v>
      </c>
      <c r="J423" s="6">
        <f>RANK(Table1[[#This Row],[Average Percent Increase in Premium from 2023 to 2025]],Table1[Average Percent Increase in Premium from 2023 to 2025])</f>
        <v>241</v>
      </c>
      <c r="K423" s="12">
        <v>3097.3995</v>
      </c>
      <c r="L423" s="5">
        <f>RANK(Table1[[#This Row],[2026 Projected Average Premium]],Table1[2026 Projected Average Premium])</f>
        <v>554</v>
      </c>
      <c r="M423" s="13">
        <v>1268.3995</v>
      </c>
      <c r="N423" s="5">
        <f>RANK(Table1[[#This Row],[Average Increase in Premium from 2023 to 2026]],Table1[Average Increase in Premium from 2023 to 2026])</f>
        <v>455</v>
      </c>
      <c r="O423" s="14">
        <v>0.69349343903772509</v>
      </c>
      <c r="P423" s="6">
        <f>RANK(Table1[[#This Row],[Average Percent Increase in Premium from 2023 to 2026]],Table1[Average Percent Increase in Premium from 2023 to 2026])</f>
        <v>241</v>
      </c>
      <c r="Q423" s="18">
        <v>135569</v>
      </c>
      <c r="R423" s="6">
        <v>565</v>
      </c>
      <c r="S423" s="20">
        <v>2.0583245432215298E-2</v>
      </c>
      <c r="T423" s="6">
        <v>606</v>
      </c>
      <c r="U423" s="20">
        <v>2.2847402429759002E-2</v>
      </c>
      <c r="V423" s="6">
        <v>606</v>
      </c>
    </row>
    <row r="424" spans="1:22" x14ac:dyDescent="0.2">
      <c r="A424" s="4" t="s">
        <v>44</v>
      </c>
      <c r="B424" s="5">
        <v>94709</v>
      </c>
      <c r="C424" s="10">
        <v>227</v>
      </c>
      <c r="D424" s="6">
        <f>RANK(Table1[[#This Row],[Number of Policies Impacted in Zip Code]],Table1[Number of Policies Impacted in Zip Code])</f>
        <v>1065</v>
      </c>
      <c r="E424" s="12">
        <v>3456.18</v>
      </c>
      <c r="F424" s="5">
        <f>RANK(Table1[[#This Row],[2025 Approved Average Premium]],Table1[2025 Approved Average Premium])</f>
        <v>384</v>
      </c>
      <c r="G424" s="13">
        <v>961.18</v>
      </c>
      <c r="H424" s="5">
        <f>RANK(Table1[[#This Row],[Average Increase in Premium from 2023 to 2025]],Table1[Average Increase in Premium from 2023 to 2025])</f>
        <v>423</v>
      </c>
      <c r="I424" s="14">
        <v>0.38524248496993996</v>
      </c>
      <c r="J424" s="6">
        <f>RANK(Table1[[#This Row],[Average Percent Increase in Premium from 2023 to 2025]],Table1[Average Percent Increase in Premium from 2023 to 2025])</f>
        <v>773</v>
      </c>
      <c r="K424" s="12">
        <v>3836.3598000000002</v>
      </c>
      <c r="L424" s="5">
        <f>RANK(Table1[[#This Row],[2026 Projected Average Premium]],Table1[2026 Projected Average Premium])</f>
        <v>384</v>
      </c>
      <c r="M424" s="13">
        <v>1341.3598</v>
      </c>
      <c r="N424" s="5">
        <f>RANK(Table1[[#This Row],[Average Increase in Premium from 2023 to 2026]],Table1[Average Increase in Premium from 2023 to 2026])</f>
        <v>414</v>
      </c>
      <c r="O424" s="14">
        <v>0.53761915831663298</v>
      </c>
      <c r="P424" s="6">
        <f>RANK(Table1[[#This Row],[Average Percent Increase in Premium from 2023 to 2026]],Table1[Average Percent Increase in Premium from 2023 to 2026])</f>
        <v>773</v>
      </c>
      <c r="Q424" s="18">
        <v>136474</v>
      </c>
      <c r="R424" s="6">
        <v>556</v>
      </c>
      <c r="S424" s="20">
        <v>2.5324823775957302E-2</v>
      </c>
      <c r="T424" s="6">
        <v>442</v>
      </c>
      <c r="U424" s="20">
        <v>2.81105543913126E-2</v>
      </c>
      <c r="V424" s="6">
        <v>442</v>
      </c>
    </row>
    <row r="425" spans="1:22" x14ac:dyDescent="0.2">
      <c r="A425" s="4" t="s">
        <v>38</v>
      </c>
      <c r="B425" s="5">
        <v>96106</v>
      </c>
      <c r="C425" s="10">
        <v>78</v>
      </c>
      <c r="D425" s="6">
        <f>RANK(Table1[[#This Row],[Number of Policies Impacted in Zip Code]],Table1[Number of Policies Impacted in Zip Code])</f>
        <v>1283</v>
      </c>
      <c r="E425" s="12">
        <v>4525.5600000000004</v>
      </c>
      <c r="F425" s="5">
        <f>RANK(Table1[[#This Row],[2025 Approved Average Premium]],Table1[2025 Approved Average Premium])</f>
        <v>207</v>
      </c>
      <c r="G425" s="13">
        <v>960.56</v>
      </c>
      <c r="H425" s="5">
        <f>RANK(Table1[[#This Row],[Average Increase in Premium from 2023 to 2025]],Table1[Average Increase in Premium from 2023 to 2025])</f>
        <v>424</v>
      </c>
      <c r="I425" s="14">
        <v>0.26944179523141598</v>
      </c>
      <c r="J425" s="6">
        <f>RANK(Table1[[#This Row],[Average Percent Increase in Premium from 2023 to 2025]],Table1[Average Percent Increase in Premium from 2023 to 2025])</f>
        <v>1555</v>
      </c>
      <c r="K425" s="12">
        <v>5023.3716000000004</v>
      </c>
      <c r="L425" s="5">
        <f>RANK(Table1[[#This Row],[2026 Projected Average Premium]],Table1[2026 Projected Average Premium])</f>
        <v>207</v>
      </c>
      <c r="M425" s="13">
        <v>1458.3715999999999</v>
      </c>
      <c r="N425" s="5">
        <f>RANK(Table1[[#This Row],[Average Increase in Premium from 2023 to 2026]],Table1[Average Increase in Premium from 2023 to 2026])</f>
        <v>351</v>
      </c>
      <c r="O425" s="14">
        <v>0.40908039270687196</v>
      </c>
      <c r="P425" s="6">
        <f>RANK(Table1[[#This Row],[Average Percent Increase in Premium from 2023 to 2026]],Table1[Average Percent Increase in Premium from 2023 to 2026])</f>
        <v>1555</v>
      </c>
      <c r="Q425" s="18">
        <v>67988</v>
      </c>
      <c r="R425" s="6">
        <v>1446</v>
      </c>
      <c r="S425" s="20">
        <v>6.6564099546978894E-2</v>
      </c>
      <c r="T425" s="6">
        <v>66</v>
      </c>
      <c r="U425" s="20">
        <v>7.3886150497146502E-2</v>
      </c>
      <c r="V425" s="6">
        <v>66</v>
      </c>
    </row>
    <row r="426" spans="1:22" x14ac:dyDescent="0.2">
      <c r="A426" s="4" t="s">
        <v>31</v>
      </c>
      <c r="B426" s="5">
        <v>93243</v>
      </c>
      <c r="C426" s="10">
        <v>78</v>
      </c>
      <c r="D426" s="6">
        <f>RANK(Table1[[#This Row],[Number of Policies Impacted in Zip Code]],Table1[Number of Policies Impacted in Zip Code])</f>
        <v>1283</v>
      </c>
      <c r="E426" s="12">
        <v>3198.78</v>
      </c>
      <c r="F426" s="5">
        <f>RANK(Table1[[#This Row],[2025 Approved Average Premium]],Table1[2025 Approved Average Premium])</f>
        <v>444</v>
      </c>
      <c r="G426" s="13">
        <v>957.78</v>
      </c>
      <c r="H426" s="5">
        <f>RANK(Table1[[#This Row],[Average Increase in Premium from 2023 to 2025]],Table1[Average Increase in Premium from 2023 to 2025])</f>
        <v>425</v>
      </c>
      <c r="I426" s="14">
        <v>0.42738955823293201</v>
      </c>
      <c r="J426" s="6">
        <f>RANK(Table1[[#This Row],[Average Percent Increase in Premium from 2023 to 2025]],Table1[Average Percent Increase in Premium from 2023 to 2025])</f>
        <v>503</v>
      </c>
      <c r="K426" s="12">
        <v>3550.6457999999998</v>
      </c>
      <c r="L426" s="5">
        <f>RANK(Table1[[#This Row],[2026 Projected Average Premium]],Table1[2026 Projected Average Premium])</f>
        <v>444</v>
      </c>
      <c r="M426" s="13">
        <v>1309.6458</v>
      </c>
      <c r="N426" s="5">
        <f>RANK(Table1[[#This Row],[Average Increase in Premium from 2023 to 2026]],Table1[Average Increase in Premium from 2023 to 2026])</f>
        <v>428</v>
      </c>
      <c r="O426" s="14">
        <v>0.58440240963855405</v>
      </c>
      <c r="P426" s="6">
        <f>RANK(Table1[[#This Row],[Average Percent Increase in Premium from 2023 to 2026]],Table1[Average Percent Increase in Premium from 2023 to 2026])</f>
        <v>503</v>
      </c>
      <c r="Q426" s="18">
        <v>69238</v>
      </c>
      <c r="R426" s="6">
        <v>1433</v>
      </c>
      <c r="S426" s="20">
        <v>4.6199774690199001E-2</v>
      </c>
      <c r="T426" s="6">
        <v>161</v>
      </c>
      <c r="U426" s="20">
        <v>5.1281749906120895E-2</v>
      </c>
      <c r="V426" s="6">
        <v>161</v>
      </c>
    </row>
    <row r="427" spans="1:22" x14ac:dyDescent="0.2">
      <c r="A427" s="4" t="s">
        <v>26</v>
      </c>
      <c r="B427" s="5">
        <v>93614</v>
      </c>
      <c r="C427" s="10">
        <v>611</v>
      </c>
      <c r="D427" s="6">
        <f>RANK(Table1[[#This Row],[Number of Policies Impacted in Zip Code]],Table1[Number of Policies Impacted in Zip Code])</f>
        <v>789</v>
      </c>
      <c r="E427" s="12">
        <v>3726.45</v>
      </c>
      <c r="F427" s="5">
        <f>RANK(Table1[[#This Row],[2025 Approved Average Premium]],Table1[2025 Approved Average Premium])</f>
        <v>328</v>
      </c>
      <c r="G427" s="13">
        <v>954.45</v>
      </c>
      <c r="H427" s="5">
        <f>RANK(Table1[[#This Row],[Average Increase in Premium from 2023 to 2025]],Table1[Average Increase in Premium from 2023 to 2025])</f>
        <v>426</v>
      </c>
      <c r="I427" s="14">
        <v>0.34431818181818202</v>
      </c>
      <c r="J427" s="6">
        <f>RANK(Table1[[#This Row],[Average Percent Increase in Premium from 2023 to 2025]],Table1[Average Percent Increase in Premium from 2023 to 2025])</f>
        <v>1120</v>
      </c>
      <c r="K427" s="12">
        <v>4136.3594999999996</v>
      </c>
      <c r="L427" s="5">
        <f>RANK(Table1[[#This Row],[2026 Projected Average Premium]],Table1[2026 Projected Average Premium])</f>
        <v>328</v>
      </c>
      <c r="M427" s="13">
        <v>1364.3595</v>
      </c>
      <c r="N427" s="5">
        <f>RANK(Table1[[#This Row],[Average Increase in Premium from 2023 to 2026]],Table1[Average Increase in Premium from 2023 to 2026])</f>
        <v>400</v>
      </c>
      <c r="O427" s="14">
        <v>0.492193181818182</v>
      </c>
      <c r="P427" s="6">
        <f>RANK(Table1[[#This Row],[Average Percent Increase in Premium from 2023 to 2026]],Table1[Average Percent Increase in Premium from 2023 to 2026])</f>
        <v>1120</v>
      </c>
      <c r="Q427" s="18">
        <v>95121</v>
      </c>
      <c r="R427" s="6">
        <v>1082</v>
      </c>
      <c r="S427" s="20">
        <v>3.91758917589176E-2</v>
      </c>
      <c r="T427" s="6">
        <v>220</v>
      </c>
      <c r="U427" s="20">
        <v>4.3485239852398501E-2</v>
      </c>
      <c r="V427" s="6">
        <v>220</v>
      </c>
    </row>
    <row r="428" spans="1:22" x14ac:dyDescent="0.2">
      <c r="A428" s="4" t="s">
        <v>0</v>
      </c>
      <c r="B428" s="5">
        <v>91024</v>
      </c>
      <c r="C428" s="10">
        <v>787</v>
      </c>
      <c r="D428" s="6">
        <f>RANK(Table1[[#This Row],[Number of Policies Impacted in Zip Code]],Table1[Number of Policies Impacted in Zip Code])</f>
        <v>681</v>
      </c>
      <c r="E428" s="12">
        <v>3341.52</v>
      </c>
      <c r="F428" s="5">
        <f>RANK(Table1[[#This Row],[2025 Approved Average Premium]],Table1[2025 Approved Average Premium])</f>
        <v>412</v>
      </c>
      <c r="G428" s="13">
        <v>951.52</v>
      </c>
      <c r="H428" s="5">
        <f>RANK(Table1[[#This Row],[Average Increase in Premium from 2023 to 2025]],Table1[Average Increase in Premium from 2023 to 2025])</f>
        <v>427</v>
      </c>
      <c r="I428" s="14">
        <v>0.398125523012552</v>
      </c>
      <c r="J428" s="6">
        <f>RANK(Table1[[#This Row],[Average Percent Increase in Premium from 2023 to 2025]],Table1[Average Percent Increase in Premium from 2023 to 2025])</f>
        <v>692</v>
      </c>
      <c r="K428" s="12">
        <v>3709.0871999999999</v>
      </c>
      <c r="L428" s="5">
        <f>RANK(Table1[[#This Row],[2026 Projected Average Premium]],Table1[2026 Projected Average Premium])</f>
        <v>412</v>
      </c>
      <c r="M428" s="13">
        <v>1319.0871999999999</v>
      </c>
      <c r="N428" s="5">
        <f>RANK(Table1[[#This Row],[Average Increase in Premium from 2023 to 2026]],Table1[Average Increase in Premium from 2023 to 2026])</f>
        <v>424</v>
      </c>
      <c r="O428" s="14">
        <v>0.55191933054393305</v>
      </c>
      <c r="P428" s="6">
        <f>RANK(Table1[[#This Row],[Average Percent Increase in Premium from 2023 to 2026]],Table1[Average Percent Increase in Premium from 2023 to 2026])</f>
        <v>692</v>
      </c>
      <c r="Q428" s="18">
        <v>193571</v>
      </c>
      <c r="R428" s="6">
        <v>187</v>
      </c>
      <c r="S428" s="20">
        <v>1.72625031642136E-2</v>
      </c>
      <c r="T428" s="6">
        <v>783</v>
      </c>
      <c r="U428" s="20">
        <v>1.91613785122772E-2</v>
      </c>
      <c r="V428" s="6">
        <v>783</v>
      </c>
    </row>
    <row r="429" spans="1:22" x14ac:dyDescent="0.2">
      <c r="A429" s="4" t="s">
        <v>3</v>
      </c>
      <c r="B429" s="5">
        <v>92359</v>
      </c>
      <c r="C429" s="10">
        <v>244</v>
      </c>
      <c r="D429" s="6">
        <f>RANK(Table1[[#This Row],[Number of Policies Impacted in Zip Code]],Table1[Number of Policies Impacted in Zip Code])</f>
        <v>1052</v>
      </c>
      <c r="E429" s="12">
        <v>2864.16</v>
      </c>
      <c r="F429" s="5">
        <f>RANK(Table1[[#This Row],[2025 Approved Average Premium]],Table1[2025 Approved Average Premium])</f>
        <v>531</v>
      </c>
      <c r="G429" s="13">
        <v>950.16</v>
      </c>
      <c r="H429" s="5">
        <f>RANK(Table1[[#This Row],[Average Increase in Premium from 2023 to 2025]],Table1[Average Increase in Premium from 2023 to 2025])</f>
        <v>428</v>
      </c>
      <c r="I429" s="14">
        <v>0.496426332288401</v>
      </c>
      <c r="J429" s="6">
        <f>RANK(Table1[[#This Row],[Average Percent Increase in Premium from 2023 to 2025]],Table1[Average Percent Increase in Premium from 2023 to 2025])</f>
        <v>294</v>
      </c>
      <c r="K429" s="12">
        <v>3179.2175999999999</v>
      </c>
      <c r="L429" s="5">
        <f>RANK(Table1[[#This Row],[2026 Projected Average Premium]],Table1[2026 Projected Average Premium])</f>
        <v>531</v>
      </c>
      <c r="M429" s="13">
        <v>1265.2175999999999</v>
      </c>
      <c r="N429" s="5">
        <f>RANK(Table1[[#This Row],[Average Increase in Premium from 2023 to 2026]],Table1[Average Increase in Premium from 2023 to 2026])</f>
        <v>457</v>
      </c>
      <c r="O429" s="14">
        <v>0.66103322884012494</v>
      </c>
      <c r="P429" s="6">
        <f>RANK(Table1[[#This Row],[Average Percent Increase in Premium from 2023 to 2026]],Table1[Average Percent Increase in Premium from 2023 to 2026])</f>
        <v>294</v>
      </c>
      <c r="Q429" s="18">
        <v>96551</v>
      </c>
      <c r="R429" s="6">
        <v>1065</v>
      </c>
      <c r="S429" s="20">
        <v>2.96647367712401E-2</v>
      </c>
      <c r="T429" s="6">
        <v>352</v>
      </c>
      <c r="U429" s="20">
        <v>3.2927857816076503E-2</v>
      </c>
      <c r="V429" s="6">
        <v>352</v>
      </c>
    </row>
    <row r="430" spans="1:22" x14ac:dyDescent="0.2">
      <c r="A430" s="4" t="s">
        <v>41</v>
      </c>
      <c r="B430" s="5">
        <v>95006</v>
      </c>
      <c r="C430" s="10">
        <v>1279</v>
      </c>
      <c r="D430" s="6">
        <f>RANK(Table1[[#This Row],[Number of Policies Impacted in Zip Code]],Table1[Number of Policies Impacted in Zip Code])</f>
        <v>369</v>
      </c>
      <c r="E430" s="12">
        <v>3177.72</v>
      </c>
      <c r="F430" s="5">
        <f>RANK(Table1[[#This Row],[2025 Approved Average Premium]],Table1[2025 Approved Average Premium])</f>
        <v>448</v>
      </c>
      <c r="G430" s="13">
        <v>949.72</v>
      </c>
      <c r="H430" s="5">
        <f>RANK(Table1[[#This Row],[Average Increase in Premium from 2023 to 2025]],Table1[Average Increase in Premium from 2023 to 2025])</f>
        <v>429</v>
      </c>
      <c r="I430" s="14">
        <v>0.42626570915619405</v>
      </c>
      <c r="J430" s="6">
        <f>RANK(Table1[[#This Row],[Average Percent Increase in Premium from 2023 to 2025]],Table1[Average Percent Increase in Premium from 2023 to 2025])</f>
        <v>506</v>
      </c>
      <c r="K430" s="12">
        <v>3527.2692000000002</v>
      </c>
      <c r="L430" s="5">
        <f>RANK(Table1[[#This Row],[2026 Projected Average Premium]],Table1[2026 Projected Average Premium])</f>
        <v>448</v>
      </c>
      <c r="M430" s="13">
        <v>1299.2692</v>
      </c>
      <c r="N430" s="5">
        <f>RANK(Table1[[#This Row],[Average Increase in Premium from 2023 to 2026]],Table1[Average Increase in Premium from 2023 to 2026])</f>
        <v>436</v>
      </c>
      <c r="O430" s="14">
        <v>0.58315493716337496</v>
      </c>
      <c r="P430" s="6">
        <f>RANK(Table1[[#This Row],[Average Percent Increase in Premium from 2023 to 2026]],Table1[Average Percent Increase in Premium from 2023 to 2026])</f>
        <v>506</v>
      </c>
      <c r="Q430" s="18">
        <v>158631</v>
      </c>
      <c r="R430" s="6">
        <v>373</v>
      </c>
      <c r="S430" s="20">
        <v>2.00321500841576E-2</v>
      </c>
      <c r="T430" s="6">
        <v>631</v>
      </c>
      <c r="U430" s="20">
        <v>2.2235686593414902E-2</v>
      </c>
      <c r="V430" s="6">
        <v>631</v>
      </c>
    </row>
    <row r="431" spans="1:22" x14ac:dyDescent="0.2">
      <c r="A431" s="4" t="s">
        <v>1</v>
      </c>
      <c r="B431" s="5">
        <v>92029</v>
      </c>
      <c r="C431" s="10">
        <v>891</v>
      </c>
      <c r="D431" s="6">
        <f>RANK(Table1[[#This Row],[Number of Policies Impacted in Zip Code]],Table1[Number of Policies Impacted in Zip Code])</f>
        <v>609</v>
      </c>
      <c r="E431" s="12">
        <v>3604.77</v>
      </c>
      <c r="F431" s="5">
        <f>RANK(Table1[[#This Row],[2025 Approved Average Premium]],Table1[2025 Approved Average Premium])</f>
        <v>347</v>
      </c>
      <c r="G431" s="13">
        <v>948.77</v>
      </c>
      <c r="H431" s="5">
        <f>RANK(Table1[[#This Row],[Average Increase in Premium from 2023 to 2025]],Table1[Average Increase in Premium from 2023 to 2025])</f>
        <v>430</v>
      </c>
      <c r="I431" s="14">
        <v>0.35721762048192801</v>
      </c>
      <c r="J431" s="6">
        <f>RANK(Table1[[#This Row],[Average Percent Increase in Premium from 2023 to 2025]],Table1[Average Percent Increase in Premium from 2023 to 2025])</f>
        <v>982</v>
      </c>
      <c r="K431" s="12">
        <v>4001.2946999999999</v>
      </c>
      <c r="L431" s="5">
        <f>RANK(Table1[[#This Row],[2026 Projected Average Premium]],Table1[2026 Projected Average Premium])</f>
        <v>347</v>
      </c>
      <c r="M431" s="13">
        <v>1345.2946999999999</v>
      </c>
      <c r="N431" s="5">
        <f>RANK(Table1[[#This Row],[Average Increase in Premium from 2023 to 2026]],Table1[Average Increase in Premium from 2023 to 2026])</f>
        <v>413</v>
      </c>
      <c r="O431" s="14">
        <v>0.50651155873494003</v>
      </c>
      <c r="P431" s="6">
        <f>RANK(Table1[[#This Row],[Average Percent Increase in Premium from 2023 to 2026]],Table1[Average Percent Increase in Premium from 2023 to 2026])</f>
        <v>982</v>
      </c>
      <c r="Q431" s="18">
        <v>154909</v>
      </c>
      <c r="R431" s="6">
        <v>410</v>
      </c>
      <c r="S431" s="20">
        <v>2.3270242529485098E-2</v>
      </c>
      <c r="T431" s="6">
        <v>502</v>
      </c>
      <c r="U431" s="20">
        <v>2.5829969207728398E-2</v>
      </c>
      <c r="V431" s="6">
        <v>502</v>
      </c>
    </row>
    <row r="432" spans="1:22" x14ac:dyDescent="0.2">
      <c r="A432" s="4" t="s">
        <v>44</v>
      </c>
      <c r="B432" s="5">
        <v>94514</v>
      </c>
      <c r="C432" s="10">
        <v>40</v>
      </c>
      <c r="D432" s="6">
        <f>RANK(Table1[[#This Row],[Number of Policies Impacted in Zip Code]],Table1[Number of Policies Impacted in Zip Code])</f>
        <v>1382</v>
      </c>
      <c r="E432" s="12">
        <v>2917.98</v>
      </c>
      <c r="F432" s="5">
        <f>RANK(Table1[[#This Row],[2025 Approved Average Premium]],Table1[2025 Approved Average Premium])</f>
        <v>513</v>
      </c>
      <c r="G432" s="13">
        <v>947.98</v>
      </c>
      <c r="H432" s="5">
        <f>RANK(Table1[[#This Row],[Average Increase in Premium from 2023 to 2025]],Table1[Average Increase in Premium from 2023 to 2025])</f>
        <v>431</v>
      </c>
      <c r="I432" s="14">
        <v>0.48120812182741096</v>
      </c>
      <c r="J432" s="6">
        <f>RANK(Table1[[#This Row],[Average Percent Increase in Premium from 2023 to 2025]],Table1[Average Percent Increase in Premium from 2023 to 2025])</f>
        <v>326</v>
      </c>
      <c r="K432" s="12">
        <v>3238.9578000000001</v>
      </c>
      <c r="L432" s="5">
        <f>RANK(Table1[[#This Row],[2026 Projected Average Premium]],Table1[2026 Projected Average Premium])</f>
        <v>513</v>
      </c>
      <c r="M432" s="13">
        <v>1268.9577999999999</v>
      </c>
      <c r="N432" s="5">
        <f>RANK(Table1[[#This Row],[Average Increase in Premium from 2023 to 2026]],Table1[Average Increase in Premium from 2023 to 2026])</f>
        <v>454</v>
      </c>
      <c r="O432" s="14">
        <v>0.64414101522842604</v>
      </c>
      <c r="P432" s="6">
        <f>RANK(Table1[[#This Row],[Average Percent Increase in Premium from 2023 to 2026]],Table1[Average Percent Increase in Premium from 2023 to 2026])</f>
        <v>326</v>
      </c>
      <c r="Q432" s="18">
        <v>120183</v>
      </c>
      <c r="R432" s="6">
        <v>730</v>
      </c>
      <c r="S432" s="20">
        <v>2.4279473802451303E-2</v>
      </c>
      <c r="T432" s="6">
        <v>470</v>
      </c>
      <c r="U432" s="20">
        <v>2.6950215920720902E-2</v>
      </c>
      <c r="V432" s="6">
        <v>470</v>
      </c>
    </row>
    <row r="433" spans="1:22" x14ac:dyDescent="0.2">
      <c r="A433" s="4" t="s">
        <v>0</v>
      </c>
      <c r="B433" s="5">
        <v>91107</v>
      </c>
      <c r="C433" s="10">
        <v>1835</v>
      </c>
      <c r="D433" s="6">
        <f>RANK(Table1[[#This Row],[Number of Policies Impacted in Zip Code]],Table1[Number of Policies Impacted in Zip Code])</f>
        <v>140</v>
      </c>
      <c r="E433" s="12">
        <v>3033.81</v>
      </c>
      <c r="F433" s="5">
        <f>RANK(Table1[[#This Row],[2025 Approved Average Premium]],Table1[2025 Approved Average Premium])</f>
        <v>482</v>
      </c>
      <c r="G433" s="13">
        <v>947.81</v>
      </c>
      <c r="H433" s="5">
        <f>RANK(Table1[[#This Row],[Average Increase in Premium from 2023 to 2025]],Table1[Average Increase in Premium from 2023 to 2025])</f>
        <v>432</v>
      </c>
      <c r="I433" s="14">
        <v>0.45436720997123703</v>
      </c>
      <c r="J433" s="6">
        <f>RANK(Table1[[#This Row],[Average Percent Increase in Premium from 2023 to 2025]],Table1[Average Percent Increase in Premium from 2023 to 2025])</f>
        <v>399</v>
      </c>
      <c r="K433" s="12">
        <v>3367.5291000000002</v>
      </c>
      <c r="L433" s="5">
        <f>RANK(Table1[[#This Row],[2026 Projected Average Premium]],Table1[2026 Projected Average Premium])</f>
        <v>482</v>
      </c>
      <c r="M433" s="13">
        <v>1281.5291</v>
      </c>
      <c r="N433" s="5">
        <f>RANK(Table1[[#This Row],[Average Increase in Premium from 2023 to 2026]],Table1[Average Increase in Premium from 2023 to 2026])</f>
        <v>450</v>
      </c>
      <c r="O433" s="14">
        <v>0.61434760306807301</v>
      </c>
      <c r="P433" s="6">
        <f>RANK(Table1[[#This Row],[Average Percent Increase in Premium from 2023 to 2026]],Table1[Average Percent Increase in Premium from 2023 to 2026])</f>
        <v>399</v>
      </c>
      <c r="Q433" s="18">
        <v>168823</v>
      </c>
      <c r="R433" s="6">
        <v>308</v>
      </c>
      <c r="S433" s="20">
        <v>1.7970359488932199E-2</v>
      </c>
      <c r="T433" s="6">
        <v>739</v>
      </c>
      <c r="U433" s="20">
        <v>1.9947099032714698E-2</v>
      </c>
      <c r="V433" s="6">
        <v>739</v>
      </c>
    </row>
    <row r="434" spans="1:22" x14ac:dyDescent="0.2">
      <c r="A434" s="4" t="s">
        <v>0</v>
      </c>
      <c r="B434" s="5">
        <v>90035</v>
      </c>
      <c r="C434" s="10">
        <v>565</v>
      </c>
      <c r="D434" s="6">
        <f>RANK(Table1[[#This Row],[Number of Policies Impacted in Zip Code]],Table1[Number of Policies Impacted in Zip Code])</f>
        <v>832</v>
      </c>
      <c r="E434" s="12">
        <v>3180.06</v>
      </c>
      <c r="F434" s="5">
        <f>RANK(Table1[[#This Row],[2025 Approved Average Premium]],Table1[2025 Approved Average Premium])</f>
        <v>447</v>
      </c>
      <c r="G434" s="13">
        <v>943.06</v>
      </c>
      <c r="H434" s="5">
        <f>RANK(Table1[[#This Row],[Average Increase in Premium from 2023 to 2025]],Table1[Average Increase in Premium from 2023 to 2025])</f>
        <v>433</v>
      </c>
      <c r="I434" s="14">
        <v>0.42157353598569502</v>
      </c>
      <c r="J434" s="6">
        <f>RANK(Table1[[#This Row],[Average Percent Increase in Premium from 2023 to 2025]],Table1[Average Percent Increase in Premium from 2023 to 2025])</f>
        <v>540</v>
      </c>
      <c r="K434" s="12">
        <v>3529.8665999999998</v>
      </c>
      <c r="L434" s="5">
        <f>RANK(Table1[[#This Row],[2026 Projected Average Premium]],Table1[2026 Projected Average Premium])</f>
        <v>447</v>
      </c>
      <c r="M434" s="13">
        <v>1292.8666000000001</v>
      </c>
      <c r="N434" s="5">
        <f>RANK(Table1[[#This Row],[Average Increase in Premium from 2023 to 2026]],Table1[Average Increase in Premium from 2023 to 2026])</f>
        <v>442</v>
      </c>
      <c r="O434" s="14">
        <v>0.57794662494412197</v>
      </c>
      <c r="P434" s="6">
        <f>RANK(Table1[[#This Row],[Average Percent Increase in Premium from 2023 to 2026]],Table1[Average Percent Increase in Premium from 2023 to 2026])</f>
        <v>540</v>
      </c>
      <c r="Q434" s="18">
        <v>171499</v>
      </c>
      <c r="R434" s="6">
        <v>290</v>
      </c>
      <c r="S434" s="20">
        <v>1.8542732027592001E-2</v>
      </c>
      <c r="T434" s="6">
        <v>706</v>
      </c>
      <c r="U434" s="20">
        <v>2.0582432550627101E-2</v>
      </c>
      <c r="V434" s="6">
        <v>706</v>
      </c>
    </row>
    <row r="435" spans="1:22" x14ac:dyDescent="0.2">
      <c r="A435" s="4" t="s">
        <v>1</v>
      </c>
      <c r="B435" s="5">
        <v>92028</v>
      </c>
      <c r="C435" s="10">
        <v>1760</v>
      </c>
      <c r="D435" s="6">
        <f>RANK(Table1[[#This Row],[Number of Policies Impacted in Zip Code]],Table1[Number of Policies Impacted in Zip Code])</f>
        <v>161</v>
      </c>
      <c r="E435" s="12">
        <v>3371.94</v>
      </c>
      <c r="F435" s="5">
        <f>RANK(Table1[[#This Row],[2025 Approved Average Premium]],Table1[2025 Approved Average Premium])</f>
        <v>406</v>
      </c>
      <c r="G435" s="13">
        <v>941.94</v>
      </c>
      <c r="H435" s="5">
        <f>RANK(Table1[[#This Row],[Average Increase in Premium from 2023 to 2025]],Table1[Average Increase in Premium from 2023 to 2025])</f>
        <v>434</v>
      </c>
      <c r="I435" s="14">
        <v>0.38762962962962999</v>
      </c>
      <c r="J435" s="6">
        <f>RANK(Table1[[#This Row],[Average Percent Increase in Premium from 2023 to 2025]],Table1[Average Percent Increase in Premium from 2023 to 2025])</f>
        <v>757</v>
      </c>
      <c r="K435" s="12">
        <v>3742.8534</v>
      </c>
      <c r="L435" s="5">
        <f>RANK(Table1[[#This Row],[2026 Projected Average Premium]],Table1[2026 Projected Average Premium])</f>
        <v>406</v>
      </c>
      <c r="M435" s="13">
        <v>1312.8534</v>
      </c>
      <c r="N435" s="5">
        <f>RANK(Table1[[#This Row],[Average Increase in Premium from 2023 to 2026]],Table1[Average Increase in Premium from 2023 to 2026])</f>
        <v>426</v>
      </c>
      <c r="O435" s="14">
        <v>0.54026888888888902</v>
      </c>
      <c r="P435" s="6">
        <f>RANK(Table1[[#This Row],[Average Percent Increase in Premium from 2023 to 2026]],Table1[Average Percent Increase in Premium from 2023 to 2026])</f>
        <v>757</v>
      </c>
      <c r="Q435" s="18">
        <v>125088</v>
      </c>
      <c r="R435" s="6">
        <v>685</v>
      </c>
      <c r="S435" s="20">
        <v>2.69565425940138E-2</v>
      </c>
      <c r="T435" s="6">
        <v>403</v>
      </c>
      <c r="U435" s="20">
        <v>2.99217622793553E-2</v>
      </c>
      <c r="V435" s="6">
        <v>403</v>
      </c>
    </row>
    <row r="436" spans="1:22" x14ac:dyDescent="0.2">
      <c r="A436" s="4" t="s">
        <v>17</v>
      </c>
      <c r="B436" s="5">
        <v>95928</v>
      </c>
      <c r="C436" s="10">
        <v>1491</v>
      </c>
      <c r="D436" s="6">
        <f>RANK(Table1[[#This Row],[Number of Policies Impacted in Zip Code]],Table1[Number of Policies Impacted in Zip Code])</f>
        <v>272</v>
      </c>
      <c r="E436" s="12">
        <v>2717.91</v>
      </c>
      <c r="F436" s="5">
        <f>RANK(Table1[[#This Row],[2025 Approved Average Premium]],Table1[2025 Approved Average Premium])</f>
        <v>575</v>
      </c>
      <c r="G436" s="13">
        <v>941.91</v>
      </c>
      <c r="H436" s="5">
        <f>RANK(Table1[[#This Row],[Average Increase in Premium from 2023 to 2025]],Table1[Average Increase in Premium from 2023 to 2025])</f>
        <v>435</v>
      </c>
      <c r="I436" s="14">
        <v>0.53035472972972997</v>
      </c>
      <c r="J436" s="6">
        <f>RANK(Table1[[#This Row],[Average Percent Increase in Premium from 2023 to 2025]],Table1[Average Percent Increase in Premium from 2023 to 2025])</f>
        <v>232</v>
      </c>
      <c r="K436" s="12">
        <v>3016.8800999999999</v>
      </c>
      <c r="L436" s="5">
        <f>RANK(Table1[[#This Row],[2026 Projected Average Premium]],Table1[2026 Projected Average Premium])</f>
        <v>575</v>
      </c>
      <c r="M436" s="13">
        <v>1240.8801000000001</v>
      </c>
      <c r="N436" s="5">
        <f>RANK(Table1[[#This Row],[Average Increase in Premium from 2023 to 2026]],Table1[Average Increase in Premium from 2023 to 2026])</f>
        <v>472</v>
      </c>
      <c r="O436" s="14">
        <v>0.69869375</v>
      </c>
      <c r="P436" s="6">
        <f>RANK(Table1[[#This Row],[Average Percent Increase in Premium from 2023 to 2026]],Table1[Average Percent Increase in Premium from 2023 to 2026])</f>
        <v>232</v>
      </c>
      <c r="Q436" s="18">
        <v>99801</v>
      </c>
      <c r="R436" s="6">
        <v>1011</v>
      </c>
      <c r="S436" s="20">
        <v>2.7233294255568599E-2</v>
      </c>
      <c r="T436" s="6">
        <v>398</v>
      </c>
      <c r="U436" s="20">
        <v>3.0228956623681098E-2</v>
      </c>
      <c r="V436" s="6">
        <v>398</v>
      </c>
    </row>
    <row r="437" spans="1:22" x14ac:dyDescent="0.2">
      <c r="A437" s="4" t="s">
        <v>1</v>
      </c>
      <c r="B437" s="5">
        <v>92037</v>
      </c>
      <c r="C437" s="10">
        <v>1502</v>
      </c>
      <c r="D437" s="6">
        <f>RANK(Table1[[#This Row],[Number of Policies Impacted in Zip Code]],Table1[Number of Policies Impacted in Zip Code])</f>
        <v>267</v>
      </c>
      <c r="E437" s="12">
        <v>3990.87</v>
      </c>
      <c r="F437" s="5">
        <f>RANK(Table1[[#This Row],[2025 Approved Average Premium]],Table1[2025 Approved Average Premium])</f>
        <v>277</v>
      </c>
      <c r="G437" s="13">
        <v>939.87</v>
      </c>
      <c r="H437" s="5">
        <f>RANK(Table1[[#This Row],[Average Increase in Premium from 2023 to 2025]],Table1[Average Increase in Premium from 2023 to 2025])</f>
        <v>436</v>
      </c>
      <c r="I437" s="14">
        <v>0.30805309734513303</v>
      </c>
      <c r="J437" s="6">
        <f>RANK(Table1[[#This Row],[Average Percent Increase in Premium from 2023 to 2025]],Table1[Average Percent Increase in Premium from 2023 to 2025])</f>
        <v>1432</v>
      </c>
      <c r="K437" s="12">
        <v>4429.8657000000003</v>
      </c>
      <c r="L437" s="5">
        <f>RANK(Table1[[#This Row],[2026 Projected Average Premium]],Table1[2026 Projected Average Premium])</f>
        <v>277</v>
      </c>
      <c r="M437" s="13">
        <v>1378.8657000000001</v>
      </c>
      <c r="N437" s="5">
        <f>RANK(Table1[[#This Row],[Average Increase in Premium from 2023 to 2026]],Table1[Average Increase in Premium from 2023 to 2026])</f>
        <v>387</v>
      </c>
      <c r="O437" s="14">
        <v>0.45193893805309698</v>
      </c>
      <c r="P437" s="6">
        <f>RANK(Table1[[#This Row],[Average Percent Increase in Premium from 2023 to 2026]],Table1[Average Percent Increase in Premium from 2023 to 2026])</f>
        <v>1432</v>
      </c>
      <c r="Q437" s="18">
        <v>210725</v>
      </c>
      <c r="R437" s="6">
        <v>149</v>
      </c>
      <c r="S437" s="20">
        <v>1.8938759046150201E-2</v>
      </c>
      <c r="T437" s="6">
        <v>686</v>
      </c>
      <c r="U437" s="20">
        <v>2.10220225412267E-2</v>
      </c>
      <c r="V437" s="6">
        <v>686</v>
      </c>
    </row>
    <row r="438" spans="1:22" x14ac:dyDescent="0.2">
      <c r="A438" s="4" t="s">
        <v>12</v>
      </c>
      <c r="B438" s="5">
        <v>92661</v>
      </c>
      <c r="C438" s="10">
        <v>246</v>
      </c>
      <c r="D438" s="6">
        <f>RANK(Table1[[#This Row],[Number of Policies Impacted in Zip Code]],Table1[Number of Policies Impacted in Zip Code])</f>
        <v>1050</v>
      </c>
      <c r="E438" s="12">
        <v>3609.45</v>
      </c>
      <c r="F438" s="5">
        <f>RANK(Table1[[#This Row],[2025 Approved Average Premium]],Table1[2025 Approved Average Premium])</f>
        <v>346</v>
      </c>
      <c r="G438" s="13">
        <v>938.45</v>
      </c>
      <c r="H438" s="5">
        <f>RANK(Table1[[#This Row],[Average Increase in Premium from 2023 to 2025]],Table1[Average Increase in Premium from 2023 to 2025])</f>
        <v>437</v>
      </c>
      <c r="I438" s="14">
        <v>0.35134780980906</v>
      </c>
      <c r="J438" s="6">
        <f>RANK(Table1[[#This Row],[Average Percent Increase in Premium from 2023 to 2025]],Table1[Average Percent Increase in Premium from 2023 to 2025])</f>
        <v>1045</v>
      </c>
      <c r="K438" s="12">
        <v>4006.4895000000001</v>
      </c>
      <c r="L438" s="5">
        <f>RANK(Table1[[#This Row],[2026 Projected Average Premium]],Table1[2026 Projected Average Premium])</f>
        <v>346</v>
      </c>
      <c r="M438" s="13">
        <v>1335.4894999999999</v>
      </c>
      <c r="N438" s="5">
        <f>RANK(Table1[[#This Row],[Average Increase in Premium from 2023 to 2026]],Table1[Average Increase in Premium from 2023 to 2026])</f>
        <v>417</v>
      </c>
      <c r="O438" s="14">
        <v>0.49999606888805703</v>
      </c>
      <c r="P438" s="6">
        <f>RANK(Table1[[#This Row],[Average Percent Increase in Premium from 2023 to 2026]],Table1[Average Percent Increase in Premium from 2023 to 2026])</f>
        <v>1045</v>
      </c>
      <c r="Q438" s="18">
        <v>273897</v>
      </c>
      <c r="R438" s="6">
        <v>59</v>
      </c>
      <c r="S438" s="20">
        <v>1.3178129004698801E-2</v>
      </c>
      <c r="T438" s="6">
        <v>1200</v>
      </c>
      <c r="U438" s="20">
        <v>1.46277231952157E-2</v>
      </c>
      <c r="V438" s="6">
        <v>1200</v>
      </c>
    </row>
    <row r="439" spans="1:22" x14ac:dyDescent="0.2">
      <c r="A439" s="4" t="s">
        <v>0</v>
      </c>
      <c r="B439" s="5">
        <v>90036</v>
      </c>
      <c r="C439" s="10">
        <v>419</v>
      </c>
      <c r="D439" s="6">
        <f>RANK(Table1[[#This Row],[Number of Policies Impacted in Zip Code]],Table1[Number of Policies Impacted in Zip Code])</f>
        <v>931</v>
      </c>
      <c r="E439" s="12">
        <v>3373.11</v>
      </c>
      <c r="F439" s="5">
        <f>RANK(Table1[[#This Row],[2025 Approved Average Premium]],Table1[2025 Approved Average Premium])</f>
        <v>404</v>
      </c>
      <c r="G439" s="13">
        <v>938.11</v>
      </c>
      <c r="H439" s="5">
        <f>RANK(Table1[[#This Row],[Average Increase in Premium from 2023 to 2025]],Table1[Average Increase in Premium from 2023 to 2025])</f>
        <v>438</v>
      </c>
      <c r="I439" s="14">
        <v>0.38526078028747401</v>
      </c>
      <c r="J439" s="6">
        <f>RANK(Table1[[#This Row],[Average Percent Increase in Premium from 2023 to 2025]],Table1[Average Percent Increase in Premium from 2023 to 2025])</f>
        <v>772</v>
      </c>
      <c r="K439" s="12">
        <v>3744.1520999999998</v>
      </c>
      <c r="L439" s="5">
        <f>RANK(Table1[[#This Row],[2026 Projected Average Premium]],Table1[2026 Projected Average Premium])</f>
        <v>404</v>
      </c>
      <c r="M439" s="13">
        <v>1309.1521</v>
      </c>
      <c r="N439" s="5">
        <f>RANK(Table1[[#This Row],[Average Increase in Premium from 2023 to 2026]],Table1[Average Increase in Premium from 2023 to 2026])</f>
        <v>429</v>
      </c>
      <c r="O439" s="14">
        <v>0.53763946611909608</v>
      </c>
      <c r="P439" s="6">
        <f>RANK(Table1[[#This Row],[Average Percent Increase in Premium from 2023 to 2026]],Table1[Average Percent Increase in Premium from 2023 to 2026])</f>
        <v>772</v>
      </c>
      <c r="Q439" s="18">
        <v>147010</v>
      </c>
      <c r="R439" s="6">
        <v>475</v>
      </c>
      <c r="S439" s="20">
        <v>2.2944765662199898E-2</v>
      </c>
      <c r="T439" s="6">
        <v>516</v>
      </c>
      <c r="U439" s="20">
        <v>2.5468689885041803E-2</v>
      </c>
      <c r="V439" s="6">
        <v>516</v>
      </c>
    </row>
    <row r="440" spans="1:22" x14ac:dyDescent="0.2">
      <c r="A440" s="4" t="s">
        <v>0</v>
      </c>
      <c r="B440" s="5">
        <v>91741</v>
      </c>
      <c r="C440" s="10">
        <v>1476</v>
      </c>
      <c r="D440" s="6">
        <f>RANK(Table1[[#This Row],[Number of Policies Impacted in Zip Code]],Table1[Number of Policies Impacted in Zip Code])</f>
        <v>280</v>
      </c>
      <c r="E440" s="12">
        <v>3225.69</v>
      </c>
      <c r="F440" s="5">
        <f>RANK(Table1[[#This Row],[2025 Approved Average Premium]],Table1[2025 Approved Average Premium])</f>
        <v>438</v>
      </c>
      <c r="G440" s="13">
        <v>937.69</v>
      </c>
      <c r="H440" s="5">
        <f>RANK(Table1[[#This Row],[Average Increase in Premium from 2023 to 2025]],Table1[Average Increase in Premium from 2023 to 2025])</f>
        <v>439</v>
      </c>
      <c r="I440" s="14">
        <v>0.40982954545454497</v>
      </c>
      <c r="J440" s="6">
        <f>RANK(Table1[[#This Row],[Average Percent Increase in Premium from 2023 to 2025]],Table1[Average Percent Increase in Premium from 2023 to 2025])</f>
        <v>604</v>
      </c>
      <c r="K440" s="12">
        <v>3580.5158999999999</v>
      </c>
      <c r="L440" s="5">
        <f>RANK(Table1[[#This Row],[2026 Projected Average Premium]],Table1[2026 Projected Average Premium])</f>
        <v>438</v>
      </c>
      <c r="M440" s="13">
        <v>1292.5159000000001</v>
      </c>
      <c r="N440" s="5">
        <f>RANK(Table1[[#This Row],[Average Increase in Premium from 2023 to 2026]],Table1[Average Increase in Premium from 2023 to 2026])</f>
        <v>444</v>
      </c>
      <c r="O440" s="14">
        <v>0.56491079545454492</v>
      </c>
      <c r="P440" s="6">
        <f>RANK(Table1[[#This Row],[Average Percent Increase in Premium from 2023 to 2026]],Table1[Average Percent Increase in Premium from 2023 to 2026])</f>
        <v>604</v>
      </c>
      <c r="Q440" s="18">
        <v>168695</v>
      </c>
      <c r="R440" s="6">
        <v>311</v>
      </c>
      <c r="S440" s="20">
        <v>1.91214321704852E-2</v>
      </c>
      <c r="T440" s="6">
        <v>677</v>
      </c>
      <c r="U440" s="20">
        <v>2.1224789709238599E-2</v>
      </c>
      <c r="V440" s="6">
        <v>677</v>
      </c>
    </row>
    <row r="441" spans="1:22" x14ac:dyDescent="0.2">
      <c r="A441" s="4" t="s">
        <v>12</v>
      </c>
      <c r="B441" s="5">
        <v>92782</v>
      </c>
      <c r="C441" s="10">
        <v>850</v>
      </c>
      <c r="D441" s="6">
        <f>RANK(Table1[[#This Row],[Number of Policies Impacted in Zip Code]],Table1[Number of Policies Impacted in Zip Code])</f>
        <v>631</v>
      </c>
      <c r="E441" s="12">
        <v>2853.63</v>
      </c>
      <c r="F441" s="5">
        <f>RANK(Table1[[#This Row],[2025 Approved Average Premium]],Table1[2025 Approved Average Premium])</f>
        <v>537</v>
      </c>
      <c r="G441" s="13">
        <v>937.63</v>
      </c>
      <c r="H441" s="5">
        <f>RANK(Table1[[#This Row],[Average Increase in Premium from 2023 to 2025]],Table1[Average Increase in Premium from 2023 to 2025])</f>
        <v>440</v>
      </c>
      <c r="I441" s="14">
        <v>0.48936847599164901</v>
      </c>
      <c r="J441" s="6">
        <f>RANK(Table1[[#This Row],[Average Percent Increase in Premium from 2023 to 2025]],Table1[Average Percent Increase in Premium from 2023 to 2025])</f>
        <v>311</v>
      </c>
      <c r="K441" s="12">
        <v>3167.5293000000001</v>
      </c>
      <c r="L441" s="5">
        <f>RANK(Table1[[#This Row],[2026 Projected Average Premium]],Table1[2026 Projected Average Premium])</f>
        <v>537</v>
      </c>
      <c r="M441" s="13">
        <v>1251.5292999999999</v>
      </c>
      <c r="N441" s="5">
        <f>RANK(Table1[[#This Row],[Average Increase in Premium from 2023 to 2026]],Table1[Average Increase in Premium from 2023 to 2026])</f>
        <v>462</v>
      </c>
      <c r="O441" s="14">
        <v>0.65319900835073097</v>
      </c>
      <c r="P441" s="6">
        <f>RANK(Table1[[#This Row],[Average Percent Increase in Premium from 2023 to 2026]],Table1[Average Percent Increase in Premium from 2023 to 2026])</f>
        <v>311</v>
      </c>
      <c r="Q441" s="18">
        <v>186946</v>
      </c>
      <c r="R441" s="6">
        <v>208</v>
      </c>
      <c r="S441" s="20">
        <v>1.5264461395269199E-2</v>
      </c>
      <c r="T441" s="6">
        <v>974</v>
      </c>
      <c r="U441" s="20">
        <v>1.6943552148748799E-2</v>
      </c>
      <c r="V441" s="6">
        <v>974</v>
      </c>
    </row>
    <row r="442" spans="1:22" x14ac:dyDescent="0.2">
      <c r="A442" s="4" t="s">
        <v>19</v>
      </c>
      <c r="B442" s="5">
        <v>95715</v>
      </c>
      <c r="C442" s="10">
        <v>19</v>
      </c>
      <c r="D442" s="6">
        <f>RANK(Table1[[#This Row],[Number of Policies Impacted in Zip Code]],Table1[Number of Policies Impacted in Zip Code])</f>
        <v>1483</v>
      </c>
      <c r="E442" s="12">
        <v>3305.25</v>
      </c>
      <c r="F442" s="5">
        <f>RANK(Table1[[#This Row],[2025 Approved Average Premium]],Table1[2025 Approved Average Premium])</f>
        <v>422</v>
      </c>
      <c r="G442" s="13">
        <v>935.25</v>
      </c>
      <c r="H442" s="5">
        <f>RANK(Table1[[#This Row],[Average Increase in Premium from 2023 to 2025]],Table1[Average Increase in Premium from 2023 to 2025])</f>
        <v>441</v>
      </c>
      <c r="I442" s="14">
        <v>0.39462025316455701</v>
      </c>
      <c r="J442" s="6">
        <f>RANK(Table1[[#This Row],[Average Percent Increase in Premium from 2023 to 2025]],Table1[Average Percent Increase in Premium from 2023 to 2025])</f>
        <v>713</v>
      </c>
      <c r="K442" s="12">
        <v>3668.8274999999999</v>
      </c>
      <c r="L442" s="5">
        <f>RANK(Table1[[#This Row],[2026 Projected Average Premium]],Table1[2026 Projected Average Premium])</f>
        <v>422</v>
      </c>
      <c r="M442" s="13">
        <v>1298.8275000000001</v>
      </c>
      <c r="N442" s="5">
        <f>RANK(Table1[[#This Row],[Average Increase in Premium from 2023 to 2026]],Table1[Average Increase in Premium from 2023 to 2026])</f>
        <v>437</v>
      </c>
      <c r="O442" s="14">
        <v>0.548028481012658</v>
      </c>
      <c r="P442" s="6">
        <f>RANK(Table1[[#This Row],[Average Percent Increase in Premium from 2023 to 2026]],Table1[Average Percent Increase in Premium from 2023 to 2026])</f>
        <v>713</v>
      </c>
      <c r="Q442" s="18">
        <v>163806</v>
      </c>
      <c r="R442" s="6">
        <v>339</v>
      </c>
      <c r="S442" s="20">
        <v>2.0177832313834698E-2</v>
      </c>
      <c r="T442" s="6">
        <v>624</v>
      </c>
      <c r="U442" s="20">
        <v>2.2397393868356499E-2</v>
      </c>
      <c r="V442" s="6">
        <v>624</v>
      </c>
    </row>
    <row r="443" spans="1:22" x14ac:dyDescent="0.2">
      <c r="A443" s="4" t="s">
        <v>1</v>
      </c>
      <c r="B443" s="5">
        <v>92536</v>
      </c>
      <c r="C443" s="10">
        <v>71</v>
      </c>
      <c r="D443" s="6">
        <f>RANK(Table1[[#This Row],[Number of Policies Impacted in Zip Code]],Table1[Number of Policies Impacted in Zip Code])</f>
        <v>1303</v>
      </c>
      <c r="E443" s="12">
        <v>3642.21</v>
      </c>
      <c r="F443" s="5">
        <f>RANK(Table1[[#This Row],[2025 Approved Average Premium]],Table1[2025 Approved Average Premium])</f>
        <v>340</v>
      </c>
      <c r="G443" s="13">
        <v>935.21</v>
      </c>
      <c r="H443" s="5">
        <f>RANK(Table1[[#This Row],[Average Increase in Premium from 2023 to 2025]],Table1[Average Increase in Premium from 2023 to 2025])</f>
        <v>442</v>
      </c>
      <c r="I443" s="14">
        <v>0.34547838936091602</v>
      </c>
      <c r="J443" s="6">
        <f>RANK(Table1[[#This Row],[Average Percent Increase in Premium from 2023 to 2025]],Table1[Average Percent Increase in Premium from 2023 to 2025])</f>
        <v>1115</v>
      </c>
      <c r="K443" s="12">
        <v>4042.8530999999998</v>
      </c>
      <c r="L443" s="5">
        <f>RANK(Table1[[#This Row],[2026 Projected Average Premium]],Table1[2026 Projected Average Premium])</f>
        <v>340</v>
      </c>
      <c r="M443" s="13">
        <v>1335.8531</v>
      </c>
      <c r="N443" s="5">
        <f>RANK(Table1[[#This Row],[Average Increase in Premium from 2023 to 2026]],Table1[Average Increase in Premium from 2023 to 2026])</f>
        <v>416</v>
      </c>
      <c r="O443" s="14">
        <v>0.49348101219061696</v>
      </c>
      <c r="P443" s="6">
        <f>RANK(Table1[[#This Row],[Average Percent Increase in Premium from 2023 to 2026]],Table1[Average Percent Increase in Premium from 2023 to 2026])</f>
        <v>1115</v>
      </c>
      <c r="Q443" s="18">
        <v>105062</v>
      </c>
      <c r="R443" s="6">
        <v>941</v>
      </c>
      <c r="S443" s="20">
        <v>3.4667244103481799E-2</v>
      </c>
      <c r="T443" s="6">
        <v>279</v>
      </c>
      <c r="U443" s="20">
        <v>3.8480640954864705E-2</v>
      </c>
      <c r="V443" s="6">
        <v>279</v>
      </c>
    </row>
    <row r="444" spans="1:22" x14ac:dyDescent="0.2">
      <c r="A444" s="4" t="s">
        <v>19</v>
      </c>
      <c r="B444" s="5">
        <v>95658</v>
      </c>
      <c r="C444" s="10">
        <v>614</v>
      </c>
      <c r="D444" s="6">
        <f>RANK(Table1[[#This Row],[Number of Policies Impacted in Zip Code]],Table1[Number of Policies Impacted in Zip Code])</f>
        <v>784</v>
      </c>
      <c r="E444" s="12">
        <v>3319.29</v>
      </c>
      <c r="F444" s="5">
        <f>RANK(Table1[[#This Row],[2025 Approved Average Premium]],Table1[2025 Approved Average Premium])</f>
        <v>415</v>
      </c>
      <c r="G444" s="13">
        <v>933.29</v>
      </c>
      <c r="H444" s="5">
        <f>RANK(Table1[[#This Row],[Average Increase in Premium from 2023 to 2025]],Table1[Average Increase in Premium from 2023 to 2025])</f>
        <v>443</v>
      </c>
      <c r="I444" s="14">
        <v>0.39115255658004999</v>
      </c>
      <c r="J444" s="6">
        <f>RANK(Table1[[#This Row],[Average Percent Increase in Premium from 2023 to 2025]],Table1[Average Percent Increase in Premium from 2023 to 2025])</f>
        <v>732</v>
      </c>
      <c r="K444" s="12">
        <v>3684.4119000000001</v>
      </c>
      <c r="L444" s="5">
        <f>RANK(Table1[[#This Row],[2026 Projected Average Premium]],Table1[2026 Projected Average Premium])</f>
        <v>415</v>
      </c>
      <c r="M444" s="13">
        <v>1298.4119000000001</v>
      </c>
      <c r="N444" s="5">
        <f>RANK(Table1[[#This Row],[Average Increase in Premium from 2023 to 2026]],Table1[Average Increase in Premium from 2023 to 2026])</f>
        <v>438</v>
      </c>
      <c r="O444" s="14">
        <v>0.54417933780385608</v>
      </c>
      <c r="P444" s="6">
        <f>RANK(Table1[[#This Row],[Average Percent Increase in Premium from 2023 to 2026]],Table1[Average Percent Increase in Premium from 2023 to 2026])</f>
        <v>732</v>
      </c>
      <c r="Q444" s="18">
        <v>161199</v>
      </c>
      <c r="R444" s="6">
        <v>356</v>
      </c>
      <c r="S444" s="20">
        <v>2.0591256769582903E-2</v>
      </c>
      <c r="T444" s="6">
        <v>605</v>
      </c>
      <c r="U444" s="20">
        <v>2.2856295014237096E-2</v>
      </c>
      <c r="V444" s="6">
        <v>605</v>
      </c>
    </row>
    <row r="445" spans="1:22" x14ac:dyDescent="0.2">
      <c r="A445" s="4" t="s">
        <v>6</v>
      </c>
      <c r="B445" s="5">
        <v>93953</v>
      </c>
      <c r="C445" s="10">
        <v>574</v>
      </c>
      <c r="D445" s="6">
        <f>RANK(Table1[[#This Row],[Number of Policies Impacted in Zip Code]],Table1[Number of Policies Impacted in Zip Code])</f>
        <v>825</v>
      </c>
      <c r="E445" s="12">
        <v>4373.46</v>
      </c>
      <c r="F445" s="5">
        <f>RANK(Table1[[#This Row],[2025 Approved Average Premium]],Table1[2025 Approved Average Premium])</f>
        <v>224</v>
      </c>
      <c r="G445" s="13">
        <v>931.46</v>
      </c>
      <c r="H445" s="5">
        <f>RANK(Table1[[#This Row],[Average Increase in Premium from 2023 to 2025]],Table1[Average Increase in Premium from 2023 to 2025])</f>
        <v>444</v>
      </c>
      <c r="I445" s="14">
        <v>0.27061592097617704</v>
      </c>
      <c r="J445" s="6">
        <f>RANK(Table1[[#This Row],[Average Percent Increase in Premium from 2023 to 2025]],Table1[Average Percent Increase in Premium from 2023 to 2025])</f>
        <v>1552</v>
      </c>
      <c r="K445" s="12">
        <v>4854.5406000000003</v>
      </c>
      <c r="L445" s="5">
        <f>RANK(Table1[[#This Row],[2026 Projected Average Premium]],Table1[2026 Projected Average Premium])</f>
        <v>224</v>
      </c>
      <c r="M445" s="13">
        <v>1412.5406</v>
      </c>
      <c r="N445" s="5">
        <f>RANK(Table1[[#This Row],[Average Increase in Premium from 2023 to 2026]],Table1[Average Increase in Premium from 2023 to 2026])</f>
        <v>372</v>
      </c>
      <c r="O445" s="14">
        <v>0.41038367228355599</v>
      </c>
      <c r="P445" s="6">
        <f>RANK(Table1[[#This Row],[Average Percent Increase in Premium from 2023 to 2026]],Table1[Average Percent Increase in Premium from 2023 to 2026])</f>
        <v>1552</v>
      </c>
      <c r="Q445" s="18">
        <v>276082</v>
      </c>
      <c r="R445" s="6">
        <v>58</v>
      </c>
      <c r="S445" s="20">
        <v>1.5841163132692501E-2</v>
      </c>
      <c r="T445" s="6">
        <v>914</v>
      </c>
      <c r="U445" s="20">
        <v>1.7583691077288598E-2</v>
      </c>
      <c r="V445" s="6">
        <v>914</v>
      </c>
    </row>
    <row r="446" spans="1:22" x14ac:dyDescent="0.2">
      <c r="A446" s="4" t="s">
        <v>1</v>
      </c>
      <c r="B446" s="5">
        <v>91915</v>
      </c>
      <c r="C446" s="10">
        <v>512</v>
      </c>
      <c r="D446" s="6">
        <f>RANK(Table1[[#This Row],[Number of Policies Impacted in Zip Code]],Table1[Number of Policies Impacted in Zip Code])</f>
        <v>868</v>
      </c>
      <c r="E446" s="12">
        <v>3002.22</v>
      </c>
      <c r="F446" s="5">
        <f>RANK(Table1[[#This Row],[2025 Approved Average Premium]],Table1[2025 Approved Average Premium])</f>
        <v>488</v>
      </c>
      <c r="G446" s="13">
        <v>931.22</v>
      </c>
      <c r="H446" s="5">
        <f>RANK(Table1[[#This Row],[Average Increase in Premium from 2023 to 2025]],Table1[Average Increase in Premium from 2023 to 2025])</f>
        <v>445</v>
      </c>
      <c r="I446" s="14">
        <v>0.44964751327860902</v>
      </c>
      <c r="J446" s="6">
        <f>RANK(Table1[[#This Row],[Average Percent Increase in Premium from 2023 to 2025]],Table1[Average Percent Increase in Premium from 2023 to 2025])</f>
        <v>421</v>
      </c>
      <c r="K446" s="12">
        <v>3332.4641999999999</v>
      </c>
      <c r="L446" s="5">
        <f>RANK(Table1[[#This Row],[2026 Projected Average Premium]],Table1[2026 Projected Average Premium])</f>
        <v>488</v>
      </c>
      <c r="M446" s="13">
        <v>1261.4641999999999</v>
      </c>
      <c r="N446" s="5">
        <f>RANK(Table1[[#This Row],[Average Increase in Premium from 2023 to 2026]],Table1[Average Increase in Premium from 2023 to 2026])</f>
        <v>460</v>
      </c>
      <c r="O446" s="14">
        <v>0.60910873973925594</v>
      </c>
      <c r="P446" s="6">
        <f>RANK(Table1[[#This Row],[Average Percent Increase in Premium from 2023 to 2026]],Table1[Average Percent Increase in Premium from 2023 to 2026])</f>
        <v>421</v>
      </c>
      <c r="Q446" s="18">
        <v>147259</v>
      </c>
      <c r="R446" s="6">
        <v>471</v>
      </c>
      <c r="S446" s="20">
        <v>2.0387344746331301E-2</v>
      </c>
      <c r="T446" s="6">
        <v>615</v>
      </c>
      <c r="U446" s="20">
        <v>2.26299526684277E-2</v>
      </c>
      <c r="V446" s="6">
        <v>615</v>
      </c>
    </row>
    <row r="447" spans="1:22" x14ac:dyDescent="0.2">
      <c r="A447" s="4" t="s">
        <v>10</v>
      </c>
      <c r="B447" s="5">
        <v>95476</v>
      </c>
      <c r="C447" s="10">
        <v>2304</v>
      </c>
      <c r="D447" s="6">
        <f>RANK(Table1[[#This Row],[Number of Policies Impacted in Zip Code]],Table1[Number of Policies Impacted in Zip Code])</f>
        <v>60</v>
      </c>
      <c r="E447" s="12">
        <v>3526.38</v>
      </c>
      <c r="F447" s="5">
        <f>RANK(Table1[[#This Row],[2025 Approved Average Premium]],Table1[2025 Approved Average Premium])</f>
        <v>365</v>
      </c>
      <c r="G447" s="13">
        <v>930.38</v>
      </c>
      <c r="H447" s="5">
        <f>RANK(Table1[[#This Row],[Average Increase in Premium from 2023 to 2025]],Table1[Average Increase in Premium from 2023 to 2025])</f>
        <v>446</v>
      </c>
      <c r="I447" s="14">
        <v>0.35838983050847406</v>
      </c>
      <c r="J447" s="6">
        <f>RANK(Table1[[#This Row],[Average Percent Increase in Premium from 2023 to 2025]],Table1[Average Percent Increase in Premium from 2023 to 2025])</f>
        <v>976</v>
      </c>
      <c r="K447" s="12">
        <v>3914.2818000000002</v>
      </c>
      <c r="L447" s="5">
        <f>RANK(Table1[[#This Row],[2026 Projected Average Premium]],Table1[2026 Projected Average Premium])</f>
        <v>365</v>
      </c>
      <c r="M447" s="13">
        <v>1318.2818</v>
      </c>
      <c r="N447" s="5">
        <f>RANK(Table1[[#This Row],[Average Increase in Premium from 2023 to 2026]],Table1[Average Increase in Premium from 2023 to 2026])</f>
        <v>425</v>
      </c>
      <c r="O447" s="14">
        <v>0.50781271186440702</v>
      </c>
      <c r="P447" s="6">
        <f>RANK(Table1[[#This Row],[Average Percent Increase in Premium from 2023 to 2026]],Table1[Average Percent Increase in Premium from 2023 to 2026])</f>
        <v>974</v>
      </c>
      <c r="Q447" s="18">
        <v>151776</v>
      </c>
      <c r="R447" s="6">
        <v>435</v>
      </c>
      <c r="S447" s="20">
        <v>2.3234108159392801E-2</v>
      </c>
      <c r="T447" s="6">
        <v>506</v>
      </c>
      <c r="U447" s="20">
        <v>2.5789860056926003E-2</v>
      </c>
      <c r="V447" s="6">
        <v>506</v>
      </c>
    </row>
    <row r="448" spans="1:22" x14ac:dyDescent="0.2">
      <c r="A448" s="4" t="s">
        <v>14</v>
      </c>
      <c r="B448" s="5">
        <v>92883</v>
      </c>
      <c r="C448" s="10">
        <v>1161</v>
      </c>
      <c r="D448" s="6">
        <f>RANK(Table1[[#This Row],[Number of Policies Impacted in Zip Code]],Table1[Number of Policies Impacted in Zip Code])</f>
        <v>430</v>
      </c>
      <c r="E448" s="12">
        <v>3393</v>
      </c>
      <c r="F448" s="5">
        <f>RANK(Table1[[#This Row],[2025 Approved Average Premium]],Table1[2025 Approved Average Premium])</f>
        <v>400</v>
      </c>
      <c r="G448" s="13">
        <v>927</v>
      </c>
      <c r="H448" s="5">
        <f>RANK(Table1[[#This Row],[Average Increase in Premium from 2023 to 2025]],Table1[Average Increase in Premium from 2023 to 2025])</f>
        <v>447</v>
      </c>
      <c r="I448" s="14">
        <v>0.37591240875912396</v>
      </c>
      <c r="J448" s="6">
        <f>RANK(Table1[[#This Row],[Average Percent Increase in Premium from 2023 to 2025]],Table1[Average Percent Increase in Premium from 2023 to 2025])</f>
        <v>831</v>
      </c>
      <c r="K448" s="12">
        <v>3766.23</v>
      </c>
      <c r="L448" s="5">
        <f>RANK(Table1[[#This Row],[2026 Projected Average Premium]],Table1[2026 Projected Average Premium])</f>
        <v>400</v>
      </c>
      <c r="M448" s="13">
        <v>1300.23</v>
      </c>
      <c r="N448" s="5">
        <f>RANK(Table1[[#This Row],[Average Increase in Premium from 2023 to 2026]],Table1[Average Increase in Premium from 2023 to 2026])</f>
        <v>435</v>
      </c>
      <c r="O448" s="14">
        <v>0.52726277372262798</v>
      </c>
      <c r="P448" s="6">
        <f>RANK(Table1[[#This Row],[Average Percent Increase in Premium from 2023 to 2026]],Table1[Average Percent Increase in Premium from 2023 to 2026])</f>
        <v>831</v>
      </c>
      <c r="Q448" s="18">
        <v>159800</v>
      </c>
      <c r="R448" s="6">
        <v>366</v>
      </c>
      <c r="S448" s="20">
        <v>2.12327909887359E-2</v>
      </c>
      <c r="T448" s="6">
        <v>576</v>
      </c>
      <c r="U448" s="20">
        <v>2.3568397997496899E-2</v>
      </c>
      <c r="V448" s="6">
        <v>576</v>
      </c>
    </row>
    <row r="449" spans="1:22" x14ac:dyDescent="0.2">
      <c r="A449" s="4" t="s">
        <v>29</v>
      </c>
      <c r="B449" s="5">
        <v>96034</v>
      </c>
      <c r="C449" s="10">
        <v>22</v>
      </c>
      <c r="D449" s="6">
        <f>RANK(Table1[[#This Row],[Number of Policies Impacted in Zip Code]],Table1[Number of Policies Impacted in Zip Code])</f>
        <v>1471</v>
      </c>
      <c r="E449" s="12">
        <v>2692.17</v>
      </c>
      <c r="F449" s="5">
        <f>RANK(Table1[[#This Row],[2025 Approved Average Premium]],Table1[2025 Approved Average Premium])</f>
        <v>586</v>
      </c>
      <c r="G449" s="13">
        <v>926.17</v>
      </c>
      <c r="H449" s="5">
        <f>RANK(Table1[[#This Row],[Average Increase in Premium from 2023 to 2025]],Table1[Average Increase in Premium from 2023 to 2025])</f>
        <v>448</v>
      </c>
      <c r="I449" s="14">
        <v>0.524445073612684</v>
      </c>
      <c r="J449" s="6">
        <f>RANK(Table1[[#This Row],[Average Percent Increase in Premium from 2023 to 2025]],Table1[Average Percent Increase in Premium from 2023 to 2025])</f>
        <v>245</v>
      </c>
      <c r="K449" s="12">
        <v>2988.3087</v>
      </c>
      <c r="L449" s="5">
        <f>RANK(Table1[[#This Row],[2026 Projected Average Premium]],Table1[2026 Projected Average Premium])</f>
        <v>586</v>
      </c>
      <c r="M449" s="13">
        <v>1222.3087</v>
      </c>
      <c r="N449" s="5">
        <f>RANK(Table1[[#This Row],[Average Increase in Premium from 2023 to 2026]],Table1[Average Increase in Premium from 2023 to 2026])</f>
        <v>483</v>
      </c>
      <c r="O449" s="14">
        <v>0.69213403171007892</v>
      </c>
      <c r="P449" s="6">
        <f>RANK(Table1[[#This Row],[Average Percent Increase in Premium from 2023 to 2026]],Table1[Average Percent Increase in Premium from 2023 to 2026])</f>
        <v>245</v>
      </c>
      <c r="Q449" s="18">
        <v>78162</v>
      </c>
      <c r="R449" s="6">
        <v>1329</v>
      </c>
      <c r="S449" s="20">
        <v>3.4443463575650604E-2</v>
      </c>
      <c r="T449" s="6">
        <v>283</v>
      </c>
      <c r="U449" s="20">
        <v>3.8232244568972097E-2</v>
      </c>
      <c r="V449" s="6">
        <v>283</v>
      </c>
    </row>
    <row r="450" spans="1:22" x14ac:dyDescent="0.2">
      <c r="A450" s="4" t="s">
        <v>45</v>
      </c>
      <c r="B450" s="5">
        <v>95606</v>
      </c>
      <c r="C450" s="10">
        <v>9</v>
      </c>
      <c r="D450" s="6">
        <f>RANK(Table1[[#This Row],[Number of Policies Impacted in Zip Code]],Table1[Number of Policies Impacted in Zip Code])</f>
        <v>1553</v>
      </c>
      <c r="E450" s="12">
        <v>2774.07</v>
      </c>
      <c r="F450" s="5">
        <f>RANK(Table1[[#This Row],[2025 Approved Average Premium]],Table1[2025 Approved Average Premium])</f>
        <v>556</v>
      </c>
      <c r="G450" s="13">
        <v>926.07</v>
      </c>
      <c r="H450" s="5">
        <f>RANK(Table1[[#This Row],[Average Increase in Premium from 2023 to 2025]],Table1[Average Increase in Premium from 2023 to 2025])</f>
        <v>449</v>
      </c>
      <c r="I450" s="14">
        <v>0.50112012987012999</v>
      </c>
      <c r="J450" s="6">
        <f>RANK(Table1[[#This Row],[Average Percent Increase in Premium from 2023 to 2025]],Table1[Average Percent Increase in Premium from 2023 to 2025])</f>
        <v>283</v>
      </c>
      <c r="K450" s="12">
        <v>3079.2177000000001</v>
      </c>
      <c r="L450" s="5">
        <f>RANK(Table1[[#This Row],[2026 Projected Average Premium]],Table1[2026 Projected Average Premium])</f>
        <v>556</v>
      </c>
      <c r="M450" s="13">
        <v>1231.2176999999999</v>
      </c>
      <c r="N450" s="5">
        <f>RANK(Table1[[#This Row],[Average Increase in Premium from 2023 to 2026]],Table1[Average Increase in Premium from 2023 to 2026])</f>
        <v>480</v>
      </c>
      <c r="O450" s="14">
        <v>0.66624334415584396</v>
      </c>
      <c r="P450" s="6">
        <f>RANK(Table1[[#This Row],[Average Percent Increase in Premium from 2023 to 2026]],Table1[Average Percent Increase in Premium from 2023 to 2026])</f>
        <v>283</v>
      </c>
      <c r="Q450" s="18">
        <v>220759</v>
      </c>
      <c r="R450" s="6">
        <v>132</v>
      </c>
      <c r="S450" s="20">
        <v>1.25660561970293E-2</v>
      </c>
      <c r="T450" s="6">
        <v>1274</v>
      </c>
      <c r="U450" s="20">
        <v>1.39483223787026E-2</v>
      </c>
      <c r="V450" s="6">
        <v>1274</v>
      </c>
    </row>
    <row r="451" spans="1:22" x14ac:dyDescent="0.2">
      <c r="A451" s="4" t="s">
        <v>35</v>
      </c>
      <c r="B451" s="5">
        <v>95030</v>
      </c>
      <c r="C451" s="10">
        <v>1222</v>
      </c>
      <c r="D451" s="6">
        <f>RANK(Table1[[#This Row],[Number of Policies Impacted in Zip Code]],Table1[Number of Policies Impacted in Zip Code])</f>
        <v>397</v>
      </c>
      <c r="E451" s="12">
        <v>4442.49</v>
      </c>
      <c r="F451" s="5">
        <f>RANK(Table1[[#This Row],[2025 Approved Average Premium]],Table1[2025 Approved Average Premium])</f>
        <v>212</v>
      </c>
      <c r="G451" s="13">
        <v>923.49</v>
      </c>
      <c r="H451" s="5">
        <f>RANK(Table1[[#This Row],[Average Increase in Premium from 2023 to 2025]],Table1[Average Increase in Premium from 2023 to 2025])</f>
        <v>450</v>
      </c>
      <c r="I451" s="14">
        <v>0.26242966751918101</v>
      </c>
      <c r="J451" s="6">
        <f>RANK(Table1[[#This Row],[Average Percent Increase in Premium from 2023 to 2025]],Table1[Average Percent Increase in Premium from 2023 to 2025])</f>
        <v>1564</v>
      </c>
      <c r="K451" s="12">
        <v>4931.1638999999996</v>
      </c>
      <c r="L451" s="5">
        <f>RANK(Table1[[#This Row],[2026 Projected Average Premium]],Table1[2026 Projected Average Premium])</f>
        <v>212</v>
      </c>
      <c r="M451" s="13">
        <v>1412.1639</v>
      </c>
      <c r="N451" s="5">
        <f>RANK(Table1[[#This Row],[Average Increase in Premium from 2023 to 2026]],Table1[Average Increase in Premium from 2023 to 2026])</f>
        <v>373</v>
      </c>
      <c r="O451" s="14">
        <v>0.40129693094629199</v>
      </c>
      <c r="P451" s="6">
        <f>RANK(Table1[[#This Row],[Average Percent Increase in Premium from 2023 to 2026]],Table1[Average Percent Increase in Premium from 2023 to 2026])</f>
        <v>1564</v>
      </c>
      <c r="Q451" s="18">
        <v>387645</v>
      </c>
      <c r="R451" s="6">
        <v>9</v>
      </c>
      <c r="S451" s="20">
        <v>1.1460201988933201E-2</v>
      </c>
      <c r="T451" s="6">
        <v>1386</v>
      </c>
      <c r="U451" s="20">
        <v>1.27208242077158E-2</v>
      </c>
      <c r="V451" s="6">
        <v>1386</v>
      </c>
    </row>
    <row r="452" spans="1:22" x14ac:dyDescent="0.2">
      <c r="A452" s="4" t="s">
        <v>31</v>
      </c>
      <c r="B452" s="5">
        <v>93518</v>
      </c>
      <c r="C452" s="10">
        <v>47</v>
      </c>
      <c r="D452" s="6">
        <f>RANK(Table1[[#This Row],[Number of Policies Impacted in Zip Code]],Table1[Number of Policies Impacted in Zip Code])</f>
        <v>1354</v>
      </c>
      <c r="E452" s="12">
        <v>3276</v>
      </c>
      <c r="F452" s="5">
        <f>RANK(Table1[[#This Row],[2025 Approved Average Premium]],Table1[2025 Approved Average Premium])</f>
        <v>427</v>
      </c>
      <c r="G452" s="13">
        <v>923</v>
      </c>
      <c r="H452" s="5">
        <f>RANK(Table1[[#This Row],[Average Increase in Premium from 2023 to 2025]],Table1[Average Increase in Premium from 2023 to 2025])</f>
        <v>451</v>
      </c>
      <c r="I452" s="14">
        <v>0.39226519337016597</v>
      </c>
      <c r="J452" s="6">
        <f>RANK(Table1[[#This Row],[Average Percent Increase in Premium from 2023 to 2025]],Table1[Average Percent Increase in Premium from 2023 to 2025])</f>
        <v>729</v>
      </c>
      <c r="K452" s="12">
        <v>3636.36</v>
      </c>
      <c r="L452" s="5">
        <f>RANK(Table1[[#This Row],[2026 Projected Average Premium]],Table1[2026 Projected Average Premium])</f>
        <v>427</v>
      </c>
      <c r="M452" s="13">
        <v>1283.3599999999999</v>
      </c>
      <c r="N452" s="5">
        <f>RANK(Table1[[#This Row],[Average Increase in Premium from 2023 to 2026]],Table1[Average Increase in Premium from 2023 to 2026])</f>
        <v>447</v>
      </c>
      <c r="O452" s="14">
        <v>0.545414364640884</v>
      </c>
      <c r="P452" s="6">
        <f>RANK(Table1[[#This Row],[Average Percent Increase in Premium from 2023 to 2026]],Table1[Average Percent Increase in Premium from 2023 to 2026])</f>
        <v>729</v>
      </c>
      <c r="Q452" s="18">
        <v>83193</v>
      </c>
      <c r="R452" s="6">
        <v>1273</v>
      </c>
      <c r="S452" s="20">
        <v>3.9378313079225402E-2</v>
      </c>
      <c r="T452" s="6">
        <v>217</v>
      </c>
      <c r="U452" s="20">
        <v>4.37099275179402E-2</v>
      </c>
      <c r="V452" s="6">
        <v>217</v>
      </c>
    </row>
    <row r="453" spans="1:22" x14ac:dyDescent="0.2">
      <c r="A453" s="4" t="s">
        <v>12</v>
      </c>
      <c r="B453" s="5">
        <v>92823</v>
      </c>
      <c r="C453" s="10">
        <v>349</v>
      </c>
      <c r="D453" s="6">
        <f>RANK(Table1[[#This Row],[Number of Policies Impacted in Zip Code]],Table1[Number of Policies Impacted in Zip Code])</f>
        <v>976</v>
      </c>
      <c r="E453" s="12">
        <v>2936.7</v>
      </c>
      <c r="F453" s="5">
        <f>RANK(Table1[[#This Row],[2025 Approved Average Premium]],Table1[2025 Approved Average Premium])</f>
        <v>508</v>
      </c>
      <c r="G453" s="13">
        <v>920.7</v>
      </c>
      <c r="H453" s="5">
        <f>RANK(Table1[[#This Row],[Average Increase in Premium from 2023 to 2025]],Table1[Average Increase in Premium from 2023 to 2025])</f>
        <v>452</v>
      </c>
      <c r="I453" s="14">
        <v>0.45669642857142795</v>
      </c>
      <c r="J453" s="6">
        <f>RANK(Table1[[#This Row],[Average Percent Increase in Premium from 2023 to 2025]],Table1[Average Percent Increase in Premium from 2023 to 2025])</f>
        <v>390</v>
      </c>
      <c r="K453" s="12">
        <v>3259.7370000000001</v>
      </c>
      <c r="L453" s="5">
        <f>RANK(Table1[[#This Row],[2026 Projected Average Premium]],Table1[2026 Projected Average Premium])</f>
        <v>508</v>
      </c>
      <c r="M453" s="13">
        <v>1243.7370000000001</v>
      </c>
      <c r="N453" s="5">
        <f>RANK(Table1[[#This Row],[Average Increase in Premium from 2023 to 2026]],Table1[Average Increase in Premium from 2023 to 2026])</f>
        <v>468</v>
      </c>
      <c r="O453" s="14">
        <v>0.61693303571428604</v>
      </c>
      <c r="P453" s="6">
        <f>RANK(Table1[[#This Row],[Average Percent Increase in Premium from 2023 to 2026]],Table1[Average Percent Increase in Premium from 2023 to 2026])</f>
        <v>390</v>
      </c>
      <c r="Q453" s="18">
        <v>193734</v>
      </c>
      <c r="R453" s="6">
        <v>185</v>
      </c>
      <c r="S453" s="20">
        <v>1.51584130818545E-2</v>
      </c>
      <c r="T453" s="6">
        <v>982</v>
      </c>
      <c r="U453" s="20">
        <v>1.6825838520858501E-2</v>
      </c>
      <c r="V453" s="6">
        <v>982</v>
      </c>
    </row>
    <row r="454" spans="1:22" x14ac:dyDescent="0.2">
      <c r="A454" s="4" t="s">
        <v>43</v>
      </c>
      <c r="B454" s="5">
        <v>94114</v>
      </c>
      <c r="C454" s="10">
        <v>1269</v>
      </c>
      <c r="D454" s="6">
        <f>RANK(Table1[[#This Row],[Number of Policies Impacted in Zip Code]],Table1[Number of Policies Impacted in Zip Code])</f>
        <v>375</v>
      </c>
      <c r="E454" s="12">
        <v>3463.2</v>
      </c>
      <c r="F454" s="5">
        <f>RANK(Table1[[#This Row],[2025 Approved Average Premium]],Table1[2025 Approved Average Premium])</f>
        <v>380</v>
      </c>
      <c r="G454" s="13">
        <v>920.2</v>
      </c>
      <c r="H454" s="5">
        <f>RANK(Table1[[#This Row],[Average Increase in Premium from 2023 to 2025]],Table1[Average Increase in Premium from 2023 to 2025])</f>
        <v>453</v>
      </c>
      <c r="I454" s="14">
        <v>0.361856075501376</v>
      </c>
      <c r="J454" s="6">
        <f>RANK(Table1[[#This Row],[Average Percent Increase in Premium from 2023 to 2025]],Table1[Average Percent Increase in Premium from 2023 to 2025])</f>
        <v>944</v>
      </c>
      <c r="K454" s="12">
        <v>3844.152</v>
      </c>
      <c r="L454" s="5">
        <f>RANK(Table1[[#This Row],[2026 Projected Average Premium]],Table1[2026 Projected Average Premium])</f>
        <v>380</v>
      </c>
      <c r="M454" s="13">
        <v>1301.152</v>
      </c>
      <c r="N454" s="5">
        <f>RANK(Table1[[#This Row],[Average Increase in Premium from 2023 to 2026]],Table1[Average Increase in Premium from 2023 to 2026])</f>
        <v>433</v>
      </c>
      <c r="O454" s="14">
        <v>0.51166024380652797</v>
      </c>
      <c r="P454" s="6">
        <f>RANK(Table1[[#This Row],[Average Percent Increase in Premium from 2023 to 2026]],Table1[Average Percent Increase in Premium from 2023 to 2026])</f>
        <v>944</v>
      </c>
      <c r="Q454" s="18">
        <v>272979</v>
      </c>
      <c r="R454" s="6">
        <v>60</v>
      </c>
      <c r="S454" s="20">
        <v>1.26866901849593E-2</v>
      </c>
      <c r="T454" s="6">
        <v>1258</v>
      </c>
      <c r="U454" s="20">
        <v>1.4082226105304801E-2</v>
      </c>
      <c r="V454" s="6">
        <v>1258</v>
      </c>
    </row>
    <row r="455" spans="1:22" x14ac:dyDescent="0.2">
      <c r="A455" s="4" t="s">
        <v>29</v>
      </c>
      <c r="B455" s="5">
        <v>96067</v>
      </c>
      <c r="C455" s="10">
        <v>823</v>
      </c>
      <c r="D455" s="6">
        <f>RANK(Table1[[#This Row],[Number of Policies Impacted in Zip Code]],Table1[Number of Policies Impacted in Zip Code])</f>
        <v>653</v>
      </c>
      <c r="E455" s="12">
        <v>2940.21</v>
      </c>
      <c r="F455" s="5">
        <f>RANK(Table1[[#This Row],[2025 Approved Average Premium]],Table1[2025 Approved Average Premium])</f>
        <v>504</v>
      </c>
      <c r="G455" s="13">
        <v>915.21</v>
      </c>
      <c r="H455" s="5">
        <f>RANK(Table1[[#This Row],[Average Increase in Premium from 2023 to 2025]],Table1[Average Increase in Premium from 2023 to 2025])</f>
        <v>454</v>
      </c>
      <c r="I455" s="14">
        <v>0.451955555555556</v>
      </c>
      <c r="J455" s="6">
        <f>RANK(Table1[[#This Row],[Average Percent Increase in Premium from 2023 to 2025]],Table1[Average Percent Increase in Premium from 2023 to 2025])</f>
        <v>407</v>
      </c>
      <c r="K455" s="12">
        <v>3263.6331</v>
      </c>
      <c r="L455" s="5">
        <f>RANK(Table1[[#This Row],[2026 Projected Average Premium]],Table1[2026 Projected Average Premium])</f>
        <v>504</v>
      </c>
      <c r="M455" s="13">
        <v>1238.6331</v>
      </c>
      <c r="N455" s="5">
        <f>RANK(Table1[[#This Row],[Average Increase in Premium from 2023 to 2026]],Table1[Average Increase in Premium from 2023 to 2026])</f>
        <v>473</v>
      </c>
      <c r="O455" s="14">
        <v>0.61167066666666703</v>
      </c>
      <c r="P455" s="6">
        <f>RANK(Table1[[#This Row],[Average Percent Increase in Premium from 2023 to 2026]],Table1[Average Percent Increase in Premium from 2023 to 2026])</f>
        <v>407</v>
      </c>
      <c r="Q455" s="18">
        <v>81717</v>
      </c>
      <c r="R455" s="6">
        <v>1290</v>
      </c>
      <c r="S455" s="20">
        <v>3.5980395756084999E-2</v>
      </c>
      <c r="T455" s="6">
        <v>258</v>
      </c>
      <c r="U455" s="20">
        <v>3.9938239289254399E-2</v>
      </c>
      <c r="V455" s="6">
        <v>258</v>
      </c>
    </row>
    <row r="456" spans="1:22" x14ac:dyDescent="0.2">
      <c r="A456" s="4" t="s">
        <v>46</v>
      </c>
      <c r="B456" s="5">
        <v>93925</v>
      </c>
      <c r="C456" s="10">
        <v>24</v>
      </c>
      <c r="D456" s="6">
        <f>RANK(Table1[[#This Row],[Number of Policies Impacted in Zip Code]],Table1[Number of Policies Impacted in Zip Code])</f>
        <v>1465</v>
      </c>
      <c r="E456" s="12">
        <v>3752.19</v>
      </c>
      <c r="F456" s="5">
        <f>RANK(Table1[[#This Row],[2025 Approved Average Premium]],Table1[2025 Approved Average Premium])</f>
        <v>322</v>
      </c>
      <c r="G456" s="13">
        <v>914.19</v>
      </c>
      <c r="H456" s="5">
        <f>RANK(Table1[[#This Row],[Average Increase in Premium from 2023 to 2025]],Table1[Average Increase in Premium from 2023 to 2025])</f>
        <v>455</v>
      </c>
      <c r="I456" s="14">
        <v>0.32212473572938699</v>
      </c>
      <c r="J456" s="6">
        <f>RANK(Table1[[#This Row],[Average Percent Increase in Premium from 2023 to 2025]],Table1[Average Percent Increase in Premium from 2023 to 2025])</f>
        <v>1335</v>
      </c>
      <c r="K456" s="12">
        <v>4164.9309000000003</v>
      </c>
      <c r="L456" s="5">
        <f>RANK(Table1[[#This Row],[2026 Projected Average Premium]],Table1[2026 Projected Average Premium])</f>
        <v>322</v>
      </c>
      <c r="M456" s="13">
        <v>1326.9309000000001</v>
      </c>
      <c r="N456" s="5">
        <f>RANK(Table1[[#This Row],[Average Increase in Premium from 2023 to 2026]],Table1[Average Increase in Premium from 2023 to 2026])</f>
        <v>421</v>
      </c>
      <c r="O456" s="14">
        <v>0.46755845665961998</v>
      </c>
      <c r="P456" s="6">
        <f>RANK(Table1[[#This Row],[Average Percent Increase in Premium from 2023 to 2026]],Table1[Average Percent Increase in Premium from 2023 to 2026])</f>
        <v>1335</v>
      </c>
      <c r="Q456" s="18">
        <v>97977</v>
      </c>
      <c r="R456" s="6">
        <v>1041</v>
      </c>
      <c r="S456" s="20">
        <v>3.8296641048409297E-2</v>
      </c>
      <c r="T456" s="6">
        <v>228</v>
      </c>
      <c r="U456" s="20">
        <v>4.2509271563734297E-2</v>
      </c>
      <c r="V456" s="6">
        <v>228</v>
      </c>
    </row>
    <row r="457" spans="1:22" x14ac:dyDescent="0.2">
      <c r="A457" s="4" t="s">
        <v>20</v>
      </c>
      <c r="B457" s="5">
        <v>95415</v>
      </c>
      <c r="C457" s="10">
        <v>69</v>
      </c>
      <c r="D457" s="6">
        <f>RANK(Table1[[#This Row],[Number of Policies Impacted in Zip Code]],Table1[Number of Policies Impacted in Zip Code])</f>
        <v>1305</v>
      </c>
      <c r="E457" s="12">
        <v>3245.58</v>
      </c>
      <c r="F457" s="5">
        <f>RANK(Table1[[#This Row],[2025 Approved Average Premium]],Table1[2025 Approved Average Premium])</f>
        <v>433</v>
      </c>
      <c r="G457" s="13">
        <v>910.58</v>
      </c>
      <c r="H457" s="5">
        <f>RANK(Table1[[#This Row],[Average Increase in Premium from 2023 to 2025]],Table1[Average Increase in Premium from 2023 to 2025])</f>
        <v>456</v>
      </c>
      <c r="I457" s="14">
        <v>0.38997002141327597</v>
      </c>
      <c r="J457" s="6">
        <f>RANK(Table1[[#This Row],[Average Percent Increase in Premium from 2023 to 2025]],Table1[Average Percent Increase in Premium from 2023 to 2025])</f>
        <v>740</v>
      </c>
      <c r="K457" s="12">
        <v>3602.5938000000001</v>
      </c>
      <c r="L457" s="5">
        <f>RANK(Table1[[#This Row],[2026 Projected Average Premium]],Table1[2026 Projected Average Premium])</f>
        <v>433</v>
      </c>
      <c r="M457" s="13">
        <v>1267.5938000000001</v>
      </c>
      <c r="N457" s="5">
        <f>RANK(Table1[[#This Row],[Average Increase in Premium from 2023 to 2026]],Table1[Average Increase in Premium from 2023 to 2026])</f>
        <v>456</v>
      </c>
      <c r="O457" s="14">
        <v>0.54286672376873701</v>
      </c>
      <c r="P457" s="6">
        <f>RANK(Table1[[#This Row],[Average Percent Increase in Premium from 2023 to 2026]],Table1[Average Percent Increase in Premium from 2023 to 2026])</f>
        <v>740</v>
      </c>
      <c r="Q457" s="18">
        <v>94843</v>
      </c>
      <c r="R457" s="6">
        <v>1086</v>
      </c>
      <c r="S457" s="20">
        <v>3.4220553968136801E-2</v>
      </c>
      <c r="T457" s="6">
        <v>285</v>
      </c>
      <c r="U457" s="20">
        <v>3.7984814904631896E-2</v>
      </c>
      <c r="V457" s="6">
        <v>285</v>
      </c>
    </row>
    <row r="458" spans="1:22" x14ac:dyDescent="0.2">
      <c r="A458" s="4" t="s">
        <v>46</v>
      </c>
      <c r="B458" s="5">
        <v>95045</v>
      </c>
      <c r="C458" s="10">
        <v>225</v>
      </c>
      <c r="D458" s="6">
        <f>RANK(Table1[[#This Row],[Number of Policies Impacted in Zip Code]],Table1[Number of Policies Impacted in Zip Code])</f>
        <v>1069</v>
      </c>
      <c r="E458" s="12">
        <v>3105.18</v>
      </c>
      <c r="F458" s="5">
        <f>RANK(Table1[[#This Row],[2025 Approved Average Premium]],Table1[2025 Approved Average Premium])</f>
        <v>463</v>
      </c>
      <c r="G458" s="13">
        <v>908.18</v>
      </c>
      <c r="H458" s="5">
        <f>RANK(Table1[[#This Row],[Average Increase in Premium from 2023 to 2025]],Table1[Average Increase in Premium from 2023 to 2025])</f>
        <v>457</v>
      </c>
      <c r="I458" s="14">
        <v>0.41337278106508896</v>
      </c>
      <c r="J458" s="6">
        <f>RANK(Table1[[#This Row],[Average Percent Increase in Premium from 2023 to 2025]],Table1[Average Percent Increase in Premium from 2023 to 2025])</f>
        <v>580</v>
      </c>
      <c r="K458" s="12">
        <v>3446.7498000000001</v>
      </c>
      <c r="L458" s="5">
        <f>RANK(Table1[[#This Row],[2026 Projected Average Premium]],Table1[2026 Projected Average Premium])</f>
        <v>463</v>
      </c>
      <c r="M458" s="13">
        <v>1249.7498000000001</v>
      </c>
      <c r="N458" s="5">
        <f>RANK(Table1[[#This Row],[Average Increase in Premium from 2023 to 2026]],Table1[Average Increase in Premium from 2023 to 2026])</f>
        <v>464</v>
      </c>
      <c r="O458" s="14">
        <v>0.56884378698224902</v>
      </c>
      <c r="P458" s="6">
        <f>RANK(Table1[[#This Row],[Average Percent Increase in Premium from 2023 to 2026]],Table1[Average Percent Increase in Premium from 2023 to 2026])</f>
        <v>580</v>
      </c>
      <c r="Q458" s="18">
        <v>130857</v>
      </c>
      <c r="R458" s="6">
        <v>616</v>
      </c>
      <c r="S458" s="20">
        <v>2.3729567390357399E-2</v>
      </c>
      <c r="T458" s="6">
        <v>486</v>
      </c>
      <c r="U458" s="20">
        <v>2.6339819803296697E-2</v>
      </c>
      <c r="V458" s="6">
        <v>486</v>
      </c>
    </row>
    <row r="459" spans="1:22" x14ac:dyDescent="0.2">
      <c r="A459" s="4" t="s">
        <v>17</v>
      </c>
      <c r="B459" s="5">
        <v>95965</v>
      </c>
      <c r="C459" s="10">
        <v>605</v>
      </c>
      <c r="D459" s="6">
        <f>RANK(Table1[[#This Row],[Number of Policies Impacted in Zip Code]],Table1[Number of Policies Impacted in Zip Code])</f>
        <v>798</v>
      </c>
      <c r="E459" s="12">
        <v>2522.52</v>
      </c>
      <c r="F459" s="5">
        <f>RANK(Table1[[#This Row],[2025 Approved Average Premium]],Table1[2025 Approved Average Premium])</f>
        <v>648</v>
      </c>
      <c r="G459" s="13">
        <v>907.52</v>
      </c>
      <c r="H459" s="5">
        <f>RANK(Table1[[#This Row],[Average Increase in Premium from 2023 to 2025]],Table1[Average Increase in Premium from 2023 to 2025])</f>
        <v>458</v>
      </c>
      <c r="I459" s="14">
        <v>0.56193188854489196</v>
      </c>
      <c r="J459" s="6">
        <f>RANK(Table1[[#This Row],[Average Percent Increase in Premium from 2023 to 2025]],Table1[Average Percent Increase in Premium from 2023 to 2025])</f>
        <v>180</v>
      </c>
      <c r="K459" s="12">
        <v>2799.9971999999998</v>
      </c>
      <c r="L459" s="5">
        <f>RANK(Table1[[#This Row],[2026 Projected Average Premium]],Table1[2026 Projected Average Premium])</f>
        <v>648</v>
      </c>
      <c r="M459" s="13">
        <v>1184.9972</v>
      </c>
      <c r="N459" s="5">
        <f>RANK(Table1[[#This Row],[Average Increase in Premium from 2023 to 2026]],Table1[Average Increase in Premium from 2023 to 2026])</f>
        <v>503</v>
      </c>
      <c r="O459" s="14">
        <v>0.73374439628483001</v>
      </c>
      <c r="P459" s="6">
        <f>RANK(Table1[[#This Row],[Average Percent Increase in Premium from 2023 to 2026]],Table1[Average Percent Increase in Premium from 2023 to 2026])</f>
        <v>180</v>
      </c>
      <c r="Q459" s="18">
        <v>76091</v>
      </c>
      <c r="R459" s="6">
        <v>1355</v>
      </c>
      <c r="S459" s="20">
        <v>3.31513582421048E-2</v>
      </c>
      <c r="T459" s="6">
        <v>296</v>
      </c>
      <c r="U459" s="20">
        <v>3.6798007648736399E-2</v>
      </c>
      <c r="V459" s="6">
        <v>296</v>
      </c>
    </row>
    <row r="460" spans="1:22" x14ac:dyDescent="0.2">
      <c r="A460" s="4" t="s">
        <v>10</v>
      </c>
      <c r="B460" s="5">
        <v>95462</v>
      </c>
      <c r="C460" s="10">
        <v>171</v>
      </c>
      <c r="D460" s="6">
        <f>RANK(Table1[[#This Row],[Number of Policies Impacted in Zip Code]],Table1[Number of Policies Impacted in Zip Code])</f>
        <v>1128</v>
      </c>
      <c r="E460" s="12">
        <v>2760.03</v>
      </c>
      <c r="F460" s="5">
        <f>RANK(Table1[[#This Row],[2025 Approved Average Premium]],Table1[2025 Approved Average Premium])</f>
        <v>560</v>
      </c>
      <c r="G460" s="13">
        <v>907.03</v>
      </c>
      <c r="H460" s="5">
        <f>RANK(Table1[[#This Row],[Average Increase in Premium from 2023 to 2025]],Table1[Average Increase in Premium from 2023 to 2025])</f>
        <v>459</v>
      </c>
      <c r="I460" s="14">
        <v>0.48949271451699899</v>
      </c>
      <c r="J460" s="6">
        <f>RANK(Table1[[#This Row],[Average Percent Increase in Premium from 2023 to 2025]],Table1[Average Percent Increase in Premium from 2023 to 2025])</f>
        <v>307</v>
      </c>
      <c r="K460" s="12">
        <v>3063.6333</v>
      </c>
      <c r="L460" s="5">
        <f>RANK(Table1[[#This Row],[2026 Projected Average Premium]],Table1[2026 Projected Average Premium])</f>
        <v>560</v>
      </c>
      <c r="M460" s="13">
        <v>1210.6333</v>
      </c>
      <c r="N460" s="5">
        <f>RANK(Table1[[#This Row],[Average Increase in Premium from 2023 to 2026]],Table1[Average Increase in Premium from 2023 to 2026])</f>
        <v>488</v>
      </c>
      <c r="O460" s="14">
        <v>0.65333691311386899</v>
      </c>
      <c r="P460" s="6">
        <f>RANK(Table1[[#This Row],[Average Percent Increase in Premium from 2023 to 2026]],Table1[Average Percent Increase in Premium from 2023 to 2026])</f>
        <v>307</v>
      </c>
      <c r="Q460" s="18">
        <v>108261</v>
      </c>
      <c r="R460" s="6">
        <v>896</v>
      </c>
      <c r="S460" s="20">
        <v>2.54942222961177E-2</v>
      </c>
      <c r="T460" s="6">
        <v>438</v>
      </c>
      <c r="U460" s="20">
        <v>2.82985867486907E-2</v>
      </c>
      <c r="V460" s="6">
        <v>438</v>
      </c>
    </row>
    <row r="461" spans="1:22" x14ac:dyDescent="0.2">
      <c r="A461" s="4" t="s">
        <v>6</v>
      </c>
      <c r="B461" s="5">
        <v>93923</v>
      </c>
      <c r="C461" s="10">
        <v>1538</v>
      </c>
      <c r="D461" s="6">
        <f>RANK(Table1[[#This Row],[Number of Policies Impacted in Zip Code]],Table1[Number of Policies Impacted in Zip Code])</f>
        <v>245</v>
      </c>
      <c r="E461" s="12">
        <v>3899.61</v>
      </c>
      <c r="F461" s="5">
        <f>RANK(Table1[[#This Row],[2025 Approved Average Premium]],Table1[2025 Approved Average Premium])</f>
        <v>293</v>
      </c>
      <c r="G461" s="13">
        <v>899.61</v>
      </c>
      <c r="H461" s="5">
        <f>RANK(Table1[[#This Row],[Average Increase in Premium from 2023 to 2025]],Table1[Average Increase in Premium from 2023 to 2025])</f>
        <v>460</v>
      </c>
      <c r="I461" s="14">
        <v>0.29986999999999997</v>
      </c>
      <c r="J461" s="6">
        <f>RANK(Table1[[#This Row],[Average Percent Increase in Premium from 2023 to 2025]],Table1[Average Percent Increase in Premium from 2023 to 2025])</f>
        <v>1481</v>
      </c>
      <c r="K461" s="12">
        <v>4328.5671000000002</v>
      </c>
      <c r="L461" s="5">
        <f>RANK(Table1[[#This Row],[2026 Projected Average Premium]],Table1[2026 Projected Average Premium])</f>
        <v>293</v>
      </c>
      <c r="M461" s="13">
        <v>1328.5671</v>
      </c>
      <c r="N461" s="5">
        <f>RANK(Table1[[#This Row],[Average Increase in Premium from 2023 to 2026]],Table1[Average Increase in Premium from 2023 to 2026])</f>
        <v>419</v>
      </c>
      <c r="O461" s="14">
        <v>0.44285570000000002</v>
      </c>
      <c r="P461" s="6">
        <f>RANK(Table1[[#This Row],[Average Percent Increase in Premium from 2023 to 2026]],Table1[Average Percent Increase in Premium from 2023 to 2026])</f>
        <v>1481</v>
      </c>
      <c r="Q461" s="18">
        <v>230137</v>
      </c>
      <c r="R461" s="6">
        <v>116</v>
      </c>
      <c r="S461" s="20">
        <v>1.69447329199564E-2</v>
      </c>
      <c r="T461" s="6">
        <v>810</v>
      </c>
      <c r="U461" s="20">
        <v>1.8808653541151601E-2</v>
      </c>
      <c r="V461" s="6">
        <v>810</v>
      </c>
    </row>
    <row r="462" spans="1:22" x14ac:dyDescent="0.2">
      <c r="A462" s="4" t="s">
        <v>31</v>
      </c>
      <c r="B462" s="5">
        <v>93255</v>
      </c>
      <c r="C462" s="10">
        <v>10</v>
      </c>
      <c r="D462" s="6">
        <f>RANK(Table1[[#This Row],[Number of Policies Impacted in Zip Code]],Table1[Number of Policies Impacted in Zip Code])</f>
        <v>1542</v>
      </c>
      <c r="E462" s="12">
        <v>2865.33</v>
      </c>
      <c r="F462" s="5">
        <f>RANK(Table1[[#This Row],[2025 Approved Average Premium]],Table1[2025 Approved Average Premium])</f>
        <v>529</v>
      </c>
      <c r="G462" s="13">
        <v>898.33</v>
      </c>
      <c r="H462" s="5">
        <f>RANK(Table1[[#This Row],[Average Increase in Premium from 2023 to 2025]],Table1[Average Increase in Premium from 2023 to 2025])</f>
        <v>461</v>
      </c>
      <c r="I462" s="14">
        <v>0.45670055922725</v>
      </c>
      <c r="J462" s="6">
        <f>RANK(Table1[[#This Row],[Average Percent Increase in Premium from 2023 to 2025]],Table1[Average Percent Increase in Premium from 2023 to 2025])</f>
        <v>389</v>
      </c>
      <c r="K462" s="12">
        <v>3180.5162999999998</v>
      </c>
      <c r="L462" s="5">
        <f>RANK(Table1[[#This Row],[2026 Projected Average Premium]],Table1[2026 Projected Average Premium])</f>
        <v>529</v>
      </c>
      <c r="M462" s="13">
        <v>1213.5163</v>
      </c>
      <c r="N462" s="5">
        <f>RANK(Table1[[#This Row],[Average Increase in Premium from 2023 to 2026]],Table1[Average Increase in Premium from 2023 to 2026])</f>
        <v>487</v>
      </c>
      <c r="O462" s="14">
        <v>0.61693762074224701</v>
      </c>
      <c r="P462" s="6">
        <f>RANK(Table1[[#This Row],[Average Percent Increase in Premium from 2023 to 2026]],Table1[Average Percent Increase in Premium from 2023 to 2026])</f>
        <v>389</v>
      </c>
      <c r="Q462" s="18">
        <v>53634</v>
      </c>
      <c r="R462" s="6">
        <v>1544</v>
      </c>
      <c r="S462" s="20">
        <v>5.3423761047097E-2</v>
      </c>
      <c r="T462" s="6">
        <v>117</v>
      </c>
      <c r="U462" s="20">
        <v>5.9300374762277695E-2</v>
      </c>
      <c r="V462" s="6">
        <v>117</v>
      </c>
    </row>
    <row r="463" spans="1:22" x14ac:dyDescent="0.2">
      <c r="A463" s="4" t="s">
        <v>37</v>
      </c>
      <c r="B463" s="5">
        <v>94941</v>
      </c>
      <c r="C463" s="10">
        <v>2813</v>
      </c>
      <c r="D463" s="6">
        <f>RANK(Table1[[#This Row],[Number of Policies Impacted in Zip Code]],Table1[Number of Policies Impacted in Zip Code])</f>
        <v>19</v>
      </c>
      <c r="E463" s="12">
        <v>3498.3</v>
      </c>
      <c r="F463" s="5">
        <f>RANK(Table1[[#This Row],[2025 Approved Average Premium]],Table1[2025 Approved Average Premium])</f>
        <v>372</v>
      </c>
      <c r="G463" s="13">
        <v>898.3</v>
      </c>
      <c r="H463" s="5">
        <f>RANK(Table1[[#This Row],[Average Increase in Premium from 2023 to 2025]],Table1[Average Increase in Premium from 2023 to 2025])</f>
        <v>462</v>
      </c>
      <c r="I463" s="14">
        <v>0.34549999999999997</v>
      </c>
      <c r="J463" s="6">
        <f>RANK(Table1[[#This Row],[Average Percent Increase in Premium from 2023 to 2025]],Table1[Average Percent Increase in Premium from 2023 to 2025])</f>
        <v>1110</v>
      </c>
      <c r="K463" s="12">
        <v>3883.1129999999998</v>
      </c>
      <c r="L463" s="5">
        <f>RANK(Table1[[#This Row],[2026 Projected Average Premium]],Table1[2026 Projected Average Premium])</f>
        <v>372</v>
      </c>
      <c r="M463" s="13">
        <v>1283.1130000000001</v>
      </c>
      <c r="N463" s="5">
        <f>RANK(Table1[[#This Row],[Average Increase in Premium from 2023 to 2026]],Table1[Average Increase in Premium from 2023 to 2026])</f>
        <v>448</v>
      </c>
      <c r="O463" s="14">
        <v>0.49350499999999997</v>
      </c>
      <c r="P463" s="6">
        <f>RANK(Table1[[#This Row],[Average Percent Increase in Premium from 2023 to 2026]],Table1[Average Percent Increase in Premium from 2023 to 2026])</f>
        <v>1110</v>
      </c>
      <c r="Q463" s="18">
        <v>295554</v>
      </c>
      <c r="R463" s="6">
        <v>35</v>
      </c>
      <c r="S463" s="20">
        <v>1.1836415680383301E-2</v>
      </c>
      <c r="T463" s="6">
        <v>1348</v>
      </c>
      <c r="U463" s="20">
        <v>1.3138421405225399E-2</v>
      </c>
      <c r="V463" s="6">
        <v>1348</v>
      </c>
    </row>
    <row r="464" spans="1:22" x14ac:dyDescent="0.2">
      <c r="A464" s="4" t="s">
        <v>3</v>
      </c>
      <c r="B464" s="5">
        <v>92354</v>
      </c>
      <c r="C464" s="10">
        <v>397</v>
      </c>
      <c r="D464" s="6">
        <f>RANK(Table1[[#This Row],[Number of Policies Impacted in Zip Code]],Table1[Number of Policies Impacted in Zip Code])</f>
        <v>946</v>
      </c>
      <c r="E464" s="12">
        <v>2745.99</v>
      </c>
      <c r="F464" s="5">
        <f>RANK(Table1[[#This Row],[2025 Approved Average Premium]],Table1[2025 Approved Average Premium])</f>
        <v>563</v>
      </c>
      <c r="G464" s="13">
        <v>897.99</v>
      </c>
      <c r="H464" s="5">
        <f>RANK(Table1[[#This Row],[Average Increase in Premium from 2023 to 2025]],Table1[Average Increase in Premium from 2023 to 2025])</f>
        <v>463</v>
      </c>
      <c r="I464" s="14">
        <v>0.48592532467532501</v>
      </c>
      <c r="J464" s="6">
        <f>RANK(Table1[[#This Row],[Average Percent Increase in Premium from 2023 to 2025]],Table1[Average Percent Increase in Premium from 2023 to 2025])</f>
        <v>316</v>
      </c>
      <c r="K464" s="12">
        <v>3048.0488999999998</v>
      </c>
      <c r="L464" s="5">
        <f>RANK(Table1[[#This Row],[2026 Projected Average Premium]],Table1[2026 Projected Average Premium])</f>
        <v>563</v>
      </c>
      <c r="M464" s="13">
        <v>1200.0489</v>
      </c>
      <c r="N464" s="5">
        <f>RANK(Table1[[#This Row],[Average Increase in Premium from 2023 to 2026]],Table1[Average Increase in Premium from 2023 to 2026])</f>
        <v>497</v>
      </c>
      <c r="O464" s="14">
        <v>0.64937711038960999</v>
      </c>
      <c r="P464" s="6">
        <f>RANK(Table1[[#This Row],[Average Percent Increase in Premium from 2023 to 2026]],Table1[Average Percent Increase in Premium from 2023 to 2026])</f>
        <v>316</v>
      </c>
      <c r="Q464" s="18">
        <v>113807</v>
      </c>
      <c r="R464" s="6">
        <v>816</v>
      </c>
      <c r="S464" s="20">
        <v>2.4128480673420799E-2</v>
      </c>
      <c r="T464" s="6">
        <v>474</v>
      </c>
      <c r="U464" s="20">
        <v>2.67826135474971E-2</v>
      </c>
      <c r="V464" s="6">
        <v>474</v>
      </c>
    </row>
    <row r="465" spans="1:22" x14ac:dyDescent="0.2">
      <c r="A465" s="4" t="s">
        <v>0</v>
      </c>
      <c r="B465" s="5">
        <v>91331</v>
      </c>
      <c r="C465" s="10">
        <v>1654</v>
      </c>
      <c r="D465" s="6">
        <f>RANK(Table1[[#This Row],[Number of Policies Impacted in Zip Code]],Table1[Number of Policies Impacted in Zip Code])</f>
        <v>201</v>
      </c>
      <c r="E465" s="12">
        <v>2368.08</v>
      </c>
      <c r="F465" s="5">
        <f>RANK(Table1[[#This Row],[2025 Approved Average Premium]],Table1[2025 Approved Average Premium])</f>
        <v>705</v>
      </c>
      <c r="G465" s="13">
        <v>896.08</v>
      </c>
      <c r="H465" s="5">
        <f>RANK(Table1[[#This Row],[Average Increase in Premium from 2023 to 2025]],Table1[Average Increase in Premium from 2023 to 2025])</f>
        <v>464</v>
      </c>
      <c r="I465" s="14">
        <v>0.60875000000000001</v>
      </c>
      <c r="J465" s="6">
        <f>RANK(Table1[[#This Row],[Average Percent Increase in Premium from 2023 to 2025]],Table1[Average Percent Increase in Premium from 2023 to 2025])</f>
        <v>127</v>
      </c>
      <c r="K465" s="12">
        <v>2628.5688</v>
      </c>
      <c r="L465" s="5">
        <f>RANK(Table1[[#This Row],[2026 Projected Average Premium]],Table1[2026 Projected Average Premium])</f>
        <v>705</v>
      </c>
      <c r="M465" s="13">
        <v>1156.5688</v>
      </c>
      <c r="N465" s="5">
        <f>RANK(Table1[[#This Row],[Average Increase in Premium from 2023 to 2026]],Table1[Average Increase in Premium from 2023 to 2026])</f>
        <v>518</v>
      </c>
      <c r="O465" s="14">
        <v>0.78571250000000004</v>
      </c>
      <c r="P465" s="6">
        <f>RANK(Table1[[#This Row],[Average Percent Increase in Premium from 2023 to 2026]],Table1[Average Percent Increase in Premium from 2023 to 2026])</f>
        <v>127</v>
      </c>
      <c r="Q465" s="18">
        <v>98598</v>
      </c>
      <c r="R465" s="6">
        <v>1030</v>
      </c>
      <c r="S465" s="20">
        <v>2.4017525710460702E-2</v>
      </c>
      <c r="T465" s="6">
        <v>478</v>
      </c>
      <c r="U465" s="20">
        <v>2.6659453538611301E-2</v>
      </c>
      <c r="V465" s="6">
        <v>478</v>
      </c>
    </row>
    <row r="466" spans="1:22" x14ac:dyDescent="0.2">
      <c r="A466" s="4" t="s">
        <v>37</v>
      </c>
      <c r="B466" s="5">
        <v>94965</v>
      </c>
      <c r="C466" s="10">
        <v>586</v>
      </c>
      <c r="D466" s="6">
        <f>RANK(Table1[[#This Row],[Number of Policies Impacted in Zip Code]],Table1[Number of Policies Impacted in Zip Code])</f>
        <v>817</v>
      </c>
      <c r="E466" s="12">
        <v>3502.98</v>
      </c>
      <c r="F466" s="5">
        <f>RANK(Table1[[#This Row],[2025 Approved Average Premium]],Table1[2025 Approved Average Premium])</f>
        <v>371</v>
      </c>
      <c r="G466" s="13">
        <v>894.98</v>
      </c>
      <c r="H466" s="5">
        <f>RANK(Table1[[#This Row],[Average Increase in Premium from 2023 to 2025]],Table1[Average Increase in Premium from 2023 to 2025])</f>
        <v>465</v>
      </c>
      <c r="I466" s="14">
        <v>0.34316717791411</v>
      </c>
      <c r="J466" s="6">
        <f>RANK(Table1[[#This Row],[Average Percent Increase in Premium from 2023 to 2025]],Table1[Average Percent Increase in Premium from 2023 to 2025])</f>
        <v>1128</v>
      </c>
      <c r="K466" s="12">
        <v>3888.3078</v>
      </c>
      <c r="L466" s="5">
        <f>RANK(Table1[[#This Row],[2026 Projected Average Premium]],Table1[2026 Projected Average Premium])</f>
        <v>371</v>
      </c>
      <c r="M466" s="13">
        <v>1280.3078</v>
      </c>
      <c r="N466" s="5">
        <f>RANK(Table1[[#This Row],[Average Increase in Premium from 2023 to 2026]],Table1[Average Increase in Premium from 2023 to 2026])</f>
        <v>451</v>
      </c>
      <c r="O466" s="14">
        <v>0.49091556748466303</v>
      </c>
      <c r="P466" s="6">
        <f>RANK(Table1[[#This Row],[Average Percent Increase in Premium from 2023 to 2026]],Table1[Average Percent Increase in Premium from 2023 to 2026])</f>
        <v>1128</v>
      </c>
      <c r="Q466" s="18">
        <v>210798</v>
      </c>
      <c r="R466" s="6">
        <v>148</v>
      </c>
      <c r="S466" s="20">
        <v>1.66177098454445E-2</v>
      </c>
      <c r="T466" s="6">
        <v>850</v>
      </c>
      <c r="U466" s="20">
        <v>1.8445657928443299E-2</v>
      </c>
      <c r="V466" s="6">
        <v>850</v>
      </c>
    </row>
    <row r="467" spans="1:22" x14ac:dyDescent="0.2">
      <c r="A467" s="4" t="s">
        <v>34</v>
      </c>
      <c r="B467" s="5">
        <v>96093</v>
      </c>
      <c r="C467" s="10">
        <v>554</v>
      </c>
      <c r="D467" s="6">
        <f>RANK(Table1[[#This Row],[Number of Policies Impacted in Zip Code]],Table1[Number of Policies Impacted in Zip Code])</f>
        <v>843</v>
      </c>
      <c r="E467" s="12">
        <v>2853.63</v>
      </c>
      <c r="F467" s="5">
        <f>RANK(Table1[[#This Row],[2025 Approved Average Premium]],Table1[2025 Approved Average Premium])</f>
        <v>537</v>
      </c>
      <c r="G467" s="13">
        <v>894.63</v>
      </c>
      <c r="H467" s="5">
        <f>RANK(Table1[[#This Row],[Average Increase in Premium from 2023 to 2025]],Table1[Average Increase in Premium from 2023 to 2025])</f>
        <v>466</v>
      </c>
      <c r="I467" s="14">
        <v>0.45667687595712103</v>
      </c>
      <c r="J467" s="6">
        <f>RANK(Table1[[#This Row],[Average Percent Increase in Premium from 2023 to 2025]],Table1[Average Percent Increase in Premium from 2023 to 2025])</f>
        <v>391</v>
      </c>
      <c r="K467" s="12">
        <v>3167.5293000000001</v>
      </c>
      <c r="L467" s="5">
        <f>RANK(Table1[[#This Row],[2026 Projected Average Premium]],Table1[2026 Projected Average Premium])</f>
        <v>537</v>
      </c>
      <c r="M467" s="13">
        <v>1208.5292999999999</v>
      </c>
      <c r="N467" s="5">
        <f>RANK(Table1[[#This Row],[Average Increase in Premium from 2023 to 2026]],Table1[Average Increase in Premium from 2023 to 2026])</f>
        <v>490</v>
      </c>
      <c r="O467" s="14">
        <v>0.61691133231240403</v>
      </c>
      <c r="P467" s="6">
        <f>RANK(Table1[[#This Row],[Average Percent Increase in Premium from 2023 to 2026]],Table1[Average Percent Increase in Premium from 2023 to 2026])</f>
        <v>391</v>
      </c>
      <c r="Q467" s="18">
        <v>97068</v>
      </c>
      <c r="R467" s="6">
        <v>1054</v>
      </c>
      <c r="S467" s="20">
        <v>2.9398256892075699E-2</v>
      </c>
      <c r="T467" s="6">
        <v>360</v>
      </c>
      <c r="U467" s="20">
        <v>3.2632065150203997E-2</v>
      </c>
      <c r="V467" s="6">
        <v>360</v>
      </c>
    </row>
    <row r="468" spans="1:22" x14ac:dyDescent="0.2">
      <c r="A468" s="4" t="s">
        <v>0</v>
      </c>
      <c r="B468" s="5">
        <v>91335</v>
      </c>
      <c r="C468" s="10">
        <v>1459</v>
      </c>
      <c r="D468" s="6">
        <f>RANK(Table1[[#This Row],[Number of Policies Impacted in Zip Code]],Table1[Number of Policies Impacted in Zip Code])</f>
        <v>292</v>
      </c>
      <c r="E468" s="12">
        <v>2485.08</v>
      </c>
      <c r="F468" s="5">
        <f>RANK(Table1[[#This Row],[2025 Approved Average Premium]],Table1[2025 Approved Average Premium])</f>
        <v>657</v>
      </c>
      <c r="G468" s="13">
        <v>894.08</v>
      </c>
      <c r="H468" s="5">
        <f>RANK(Table1[[#This Row],[Average Increase in Premium from 2023 to 2025]],Table1[Average Increase in Premium from 2023 to 2025])</f>
        <v>467</v>
      </c>
      <c r="I468" s="14">
        <v>0.56196103079824</v>
      </c>
      <c r="J468" s="6">
        <f>RANK(Table1[[#This Row],[Average Percent Increase in Premium from 2023 to 2025]],Table1[Average Percent Increase in Premium from 2023 to 2025])</f>
        <v>179</v>
      </c>
      <c r="K468" s="12">
        <v>2758.4387999999999</v>
      </c>
      <c r="L468" s="5">
        <f>RANK(Table1[[#This Row],[2026 Projected Average Premium]],Table1[2026 Projected Average Premium])</f>
        <v>657</v>
      </c>
      <c r="M468" s="13">
        <v>1167.4387999999999</v>
      </c>
      <c r="N468" s="5">
        <f>RANK(Table1[[#This Row],[Average Increase in Premium from 2023 to 2026]],Table1[Average Increase in Premium from 2023 to 2026])</f>
        <v>511</v>
      </c>
      <c r="O468" s="14">
        <v>0.73377674418604699</v>
      </c>
      <c r="P468" s="6">
        <f>RANK(Table1[[#This Row],[Average Percent Increase in Premium from 2023 to 2026]],Table1[Average Percent Increase in Premium from 2023 to 2026])</f>
        <v>179</v>
      </c>
      <c r="Q468" s="18">
        <v>102460</v>
      </c>
      <c r="R468" s="6">
        <v>970</v>
      </c>
      <c r="S468" s="20">
        <v>2.4254147960179599E-2</v>
      </c>
      <c r="T468" s="6">
        <v>471</v>
      </c>
      <c r="U468" s="20">
        <v>2.6922104235799299E-2</v>
      </c>
      <c r="V468" s="6">
        <v>471</v>
      </c>
    </row>
    <row r="469" spans="1:22" x14ac:dyDescent="0.2">
      <c r="A469" s="4" t="s">
        <v>45</v>
      </c>
      <c r="B469" s="5">
        <v>95637</v>
      </c>
      <c r="C469" s="10">
        <v>13</v>
      </c>
      <c r="D469" s="6">
        <f>RANK(Table1[[#This Row],[Number of Policies Impacted in Zip Code]],Table1[Number of Policies Impacted in Zip Code])</f>
        <v>1518</v>
      </c>
      <c r="E469" s="12">
        <v>3079.44</v>
      </c>
      <c r="F469" s="5">
        <f>RANK(Table1[[#This Row],[2025 Approved Average Premium]],Table1[2025 Approved Average Premium])</f>
        <v>473</v>
      </c>
      <c r="G469" s="13">
        <v>893.44</v>
      </c>
      <c r="H469" s="5">
        <f>RANK(Table1[[#This Row],[Average Increase in Premium from 2023 to 2025]],Table1[Average Increase in Premium from 2023 to 2025])</f>
        <v>468</v>
      </c>
      <c r="I469" s="14">
        <v>0.40870997255260699</v>
      </c>
      <c r="J469" s="6">
        <f>RANK(Table1[[#This Row],[Average Percent Increase in Premium from 2023 to 2025]],Table1[Average Percent Increase in Premium from 2023 to 2025])</f>
        <v>610</v>
      </c>
      <c r="K469" s="12">
        <v>3418.1783999999998</v>
      </c>
      <c r="L469" s="5">
        <f>RANK(Table1[[#This Row],[2026 Projected Average Premium]],Table1[2026 Projected Average Premium])</f>
        <v>473</v>
      </c>
      <c r="M469" s="13">
        <v>1232.1784</v>
      </c>
      <c r="N469" s="5">
        <f>RANK(Table1[[#This Row],[Average Increase in Premium from 2023 to 2026]],Table1[Average Increase in Premium from 2023 to 2026])</f>
        <v>479</v>
      </c>
      <c r="O469" s="14">
        <v>0.56366806953339399</v>
      </c>
      <c r="P469" s="6">
        <f>RANK(Table1[[#This Row],[Average Percent Increase in Premium from 2023 to 2026]],Table1[Average Percent Increase in Premium from 2023 to 2026])</f>
        <v>610</v>
      </c>
      <c r="Q469" s="18">
        <v>143028</v>
      </c>
      <c r="R469" s="6">
        <v>504</v>
      </c>
      <c r="S469" s="20">
        <v>2.1530329725648101E-2</v>
      </c>
      <c r="T469" s="6">
        <v>565</v>
      </c>
      <c r="U469" s="20">
        <v>2.3898665995469401E-2</v>
      </c>
      <c r="V469" s="6">
        <v>565</v>
      </c>
    </row>
    <row r="470" spans="1:22" x14ac:dyDescent="0.2">
      <c r="A470" s="4" t="s">
        <v>5</v>
      </c>
      <c r="B470" s="5">
        <v>95306</v>
      </c>
      <c r="C470" s="10">
        <v>46</v>
      </c>
      <c r="D470" s="6">
        <f>RANK(Table1[[#This Row],[Number of Policies Impacted in Zip Code]],Table1[Number of Policies Impacted in Zip Code])</f>
        <v>1358</v>
      </c>
      <c r="E470" s="12">
        <v>3773.25</v>
      </c>
      <c r="F470" s="5">
        <f>RANK(Table1[[#This Row],[2025 Approved Average Premium]],Table1[2025 Approved Average Premium])</f>
        <v>315</v>
      </c>
      <c r="G470" s="13">
        <v>891.25</v>
      </c>
      <c r="H470" s="5">
        <f>RANK(Table1[[#This Row],[Average Increase in Premium from 2023 to 2025]],Table1[Average Increase in Premium from 2023 to 2025])</f>
        <v>469</v>
      </c>
      <c r="I470" s="14">
        <v>0.309247050659264</v>
      </c>
      <c r="J470" s="6">
        <f>RANK(Table1[[#This Row],[Average Percent Increase in Premium from 2023 to 2025]],Table1[Average Percent Increase in Premium from 2023 to 2025])</f>
        <v>1420</v>
      </c>
      <c r="K470" s="12">
        <v>4188.3074999999999</v>
      </c>
      <c r="L470" s="5">
        <f>RANK(Table1[[#This Row],[2026 Projected Average Premium]],Table1[2026 Projected Average Premium])</f>
        <v>315</v>
      </c>
      <c r="M470" s="13">
        <v>1306.3074999999999</v>
      </c>
      <c r="N470" s="5">
        <f>RANK(Table1[[#This Row],[Average Increase in Premium from 2023 to 2026]],Table1[Average Increase in Premium from 2023 to 2026])</f>
        <v>430</v>
      </c>
      <c r="O470" s="14">
        <v>0.45326422623178303</v>
      </c>
      <c r="P470" s="6">
        <f>RANK(Table1[[#This Row],[Average Percent Increase in Premium from 2023 to 2026]],Table1[Average Percent Increase in Premium from 2023 to 2026])</f>
        <v>1420</v>
      </c>
      <c r="Q470" s="18">
        <v>89114</v>
      </c>
      <c r="R470" s="6">
        <v>1173</v>
      </c>
      <c r="S470" s="20">
        <v>4.2341831810938799E-2</v>
      </c>
      <c r="T470" s="6">
        <v>195</v>
      </c>
      <c r="U470" s="20">
        <v>4.69994333101421E-2</v>
      </c>
      <c r="V470" s="6">
        <v>195</v>
      </c>
    </row>
    <row r="471" spans="1:22" x14ac:dyDescent="0.2">
      <c r="A471" s="4" t="s">
        <v>38</v>
      </c>
      <c r="B471" s="5">
        <v>95947</v>
      </c>
      <c r="C471" s="10">
        <v>86</v>
      </c>
      <c r="D471" s="6">
        <f>RANK(Table1[[#This Row],[Number of Policies Impacted in Zip Code]],Table1[Number of Policies Impacted in Zip Code])</f>
        <v>1272</v>
      </c>
      <c r="E471" s="12">
        <v>3132.09</v>
      </c>
      <c r="F471" s="5">
        <f>RANK(Table1[[#This Row],[2025 Approved Average Premium]],Table1[2025 Approved Average Premium])</f>
        <v>453</v>
      </c>
      <c r="G471" s="13">
        <v>890.09</v>
      </c>
      <c r="H471" s="5">
        <f>RANK(Table1[[#This Row],[Average Increase in Premium from 2023 to 2025]],Table1[Average Increase in Premium from 2023 to 2025])</f>
        <v>470</v>
      </c>
      <c r="I471" s="14">
        <v>0.39700713648528102</v>
      </c>
      <c r="J471" s="6">
        <f>RANK(Table1[[#This Row],[Average Percent Increase in Premium from 2023 to 2025]],Table1[Average Percent Increase in Premium from 2023 to 2025])</f>
        <v>698</v>
      </c>
      <c r="K471" s="12">
        <v>3476.6199000000001</v>
      </c>
      <c r="L471" s="5">
        <f>RANK(Table1[[#This Row],[2026 Projected Average Premium]],Table1[2026 Projected Average Premium])</f>
        <v>453</v>
      </c>
      <c r="M471" s="13">
        <v>1234.6198999999999</v>
      </c>
      <c r="N471" s="5">
        <f>RANK(Table1[[#This Row],[Average Increase in Premium from 2023 to 2026]],Table1[Average Increase in Premium from 2023 to 2026])</f>
        <v>476</v>
      </c>
      <c r="O471" s="14">
        <v>0.55067792149866202</v>
      </c>
      <c r="P471" s="6">
        <f>RANK(Table1[[#This Row],[Average Percent Increase in Premium from 2023 to 2026]],Table1[Average Percent Increase in Premium from 2023 to 2026])</f>
        <v>698</v>
      </c>
      <c r="Q471" s="18">
        <v>139209</v>
      </c>
      <c r="R471" s="6">
        <v>534</v>
      </c>
      <c r="S471" s="20">
        <v>2.2499191862595098E-2</v>
      </c>
      <c r="T471" s="6">
        <v>529</v>
      </c>
      <c r="U471" s="20">
        <v>2.4974102967480597E-2</v>
      </c>
      <c r="V471" s="6">
        <v>529</v>
      </c>
    </row>
    <row r="472" spans="1:22" x14ac:dyDescent="0.2">
      <c r="A472" s="4" t="s">
        <v>0</v>
      </c>
      <c r="B472" s="5">
        <v>91750</v>
      </c>
      <c r="C472" s="10">
        <v>1529</v>
      </c>
      <c r="D472" s="6">
        <f>RANK(Table1[[#This Row],[Number of Policies Impacted in Zip Code]],Table1[Number of Policies Impacted in Zip Code])</f>
        <v>254</v>
      </c>
      <c r="E472" s="12">
        <v>2872.35</v>
      </c>
      <c r="F472" s="5">
        <f>RANK(Table1[[#This Row],[2025 Approved Average Premium]],Table1[2025 Approved Average Premium])</f>
        <v>527</v>
      </c>
      <c r="G472" s="13">
        <v>889.35</v>
      </c>
      <c r="H472" s="5">
        <f>RANK(Table1[[#This Row],[Average Increase in Premium from 2023 to 2025]],Table1[Average Increase in Premium from 2023 to 2025])</f>
        <v>471</v>
      </c>
      <c r="I472" s="14">
        <v>0.448487140695915</v>
      </c>
      <c r="J472" s="6">
        <f>RANK(Table1[[#This Row],[Average Percent Increase in Premium from 2023 to 2025]],Table1[Average Percent Increase in Premium from 2023 to 2025])</f>
        <v>422</v>
      </c>
      <c r="K472" s="12">
        <v>3188.3085000000001</v>
      </c>
      <c r="L472" s="5">
        <f>RANK(Table1[[#This Row],[2026 Projected Average Premium]],Table1[2026 Projected Average Premium])</f>
        <v>527</v>
      </c>
      <c r="M472" s="13">
        <v>1205.3085000000001</v>
      </c>
      <c r="N472" s="5">
        <f>RANK(Table1[[#This Row],[Average Increase in Premium from 2023 to 2026]],Table1[Average Increase in Premium from 2023 to 2026])</f>
        <v>493</v>
      </c>
      <c r="O472" s="14">
        <v>0.60782072617246596</v>
      </c>
      <c r="P472" s="6">
        <f>RANK(Table1[[#This Row],[Average Percent Increase in Premium from 2023 to 2026]],Table1[Average Percent Increase in Premium from 2023 to 2026])</f>
        <v>422</v>
      </c>
      <c r="Q472" s="18">
        <v>134231</v>
      </c>
      <c r="R472" s="6">
        <v>584</v>
      </c>
      <c r="S472" s="20">
        <v>2.13985592001848E-2</v>
      </c>
      <c r="T472" s="6">
        <v>570</v>
      </c>
      <c r="U472" s="20">
        <v>2.37524007122051E-2</v>
      </c>
      <c r="V472" s="6">
        <v>570</v>
      </c>
    </row>
    <row r="473" spans="1:22" x14ac:dyDescent="0.2">
      <c r="A473" s="4" t="s">
        <v>0</v>
      </c>
      <c r="B473" s="5">
        <v>91202</v>
      </c>
      <c r="C473" s="10">
        <v>655</v>
      </c>
      <c r="D473" s="6">
        <f>RANK(Table1[[#This Row],[Number of Policies Impacted in Zip Code]],Table1[Number of Policies Impacted in Zip Code])</f>
        <v>755</v>
      </c>
      <c r="E473" s="12">
        <v>3100.5</v>
      </c>
      <c r="F473" s="5">
        <f>RANK(Table1[[#This Row],[2025 Approved Average Premium]],Table1[2025 Approved Average Premium])</f>
        <v>465</v>
      </c>
      <c r="G473" s="13">
        <v>888.5</v>
      </c>
      <c r="H473" s="5">
        <f>RANK(Table1[[#This Row],[Average Increase in Premium from 2023 to 2025]],Table1[Average Increase in Premium from 2023 to 2025])</f>
        <v>472</v>
      </c>
      <c r="I473" s="14">
        <v>0.40167269439421299</v>
      </c>
      <c r="J473" s="6">
        <f>RANK(Table1[[#This Row],[Average Percent Increase in Premium from 2023 to 2025]],Table1[Average Percent Increase in Premium from 2023 to 2025])</f>
        <v>661</v>
      </c>
      <c r="K473" s="12">
        <v>3441.5549999999998</v>
      </c>
      <c r="L473" s="5">
        <f>RANK(Table1[[#This Row],[2026 Projected Average Premium]],Table1[2026 Projected Average Premium])</f>
        <v>465</v>
      </c>
      <c r="M473" s="13">
        <v>1229.5550000000001</v>
      </c>
      <c r="N473" s="5">
        <f>RANK(Table1[[#This Row],[Average Increase in Premium from 2023 to 2026]],Table1[Average Increase in Premium from 2023 to 2026])</f>
        <v>481</v>
      </c>
      <c r="O473" s="14">
        <v>0.55585669077757704</v>
      </c>
      <c r="P473" s="6">
        <f>RANK(Table1[[#This Row],[Average Percent Increase in Premium from 2023 to 2026]],Table1[Average Percent Increase in Premium from 2023 to 2026])</f>
        <v>661</v>
      </c>
      <c r="Q473" s="18">
        <v>134313</v>
      </c>
      <c r="R473" s="6">
        <v>582</v>
      </c>
      <c r="S473" s="20">
        <v>2.3084139286591799E-2</v>
      </c>
      <c r="T473" s="6">
        <v>511</v>
      </c>
      <c r="U473" s="20">
        <v>2.5623394608116898E-2</v>
      </c>
      <c r="V473" s="6">
        <v>511</v>
      </c>
    </row>
    <row r="474" spans="1:22" x14ac:dyDescent="0.2">
      <c r="A474" s="4" t="s">
        <v>1</v>
      </c>
      <c r="B474" s="5">
        <v>92014</v>
      </c>
      <c r="C474" s="10">
        <v>757</v>
      </c>
      <c r="D474" s="6">
        <f>RANK(Table1[[#This Row],[Number of Policies Impacted in Zip Code]],Table1[Number of Policies Impacted in Zip Code])</f>
        <v>696</v>
      </c>
      <c r="E474" s="12">
        <v>3722.94</v>
      </c>
      <c r="F474" s="5">
        <f>RANK(Table1[[#This Row],[2025 Approved Average Premium]],Table1[2025 Approved Average Premium])</f>
        <v>329</v>
      </c>
      <c r="G474" s="13">
        <v>886.94</v>
      </c>
      <c r="H474" s="5">
        <f>RANK(Table1[[#This Row],[Average Increase in Premium from 2023 to 2025]],Table1[Average Increase in Premium from 2023 to 2025])</f>
        <v>473</v>
      </c>
      <c r="I474" s="14">
        <v>0.31274330042313098</v>
      </c>
      <c r="J474" s="6">
        <f>RANK(Table1[[#This Row],[Average Percent Increase in Premium from 2023 to 2025]],Table1[Average Percent Increase in Premium from 2023 to 2025])</f>
        <v>1398</v>
      </c>
      <c r="K474" s="12">
        <v>4132.4633999999996</v>
      </c>
      <c r="L474" s="5">
        <f>RANK(Table1[[#This Row],[2026 Projected Average Premium]],Table1[2026 Projected Average Premium])</f>
        <v>329</v>
      </c>
      <c r="M474" s="13">
        <v>1296.4634000000001</v>
      </c>
      <c r="N474" s="5">
        <f>RANK(Table1[[#This Row],[Average Increase in Premium from 2023 to 2026]],Table1[Average Increase in Premium from 2023 to 2026])</f>
        <v>440</v>
      </c>
      <c r="O474" s="14">
        <v>0.45714506346967498</v>
      </c>
      <c r="P474" s="6">
        <f>RANK(Table1[[#This Row],[Average Percent Increase in Premium from 2023 to 2026]],Table1[Average Percent Increase in Premium from 2023 to 2026])</f>
        <v>1398</v>
      </c>
      <c r="Q474" s="18">
        <v>264732</v>
      </c>
      <c r="R474" s="6">
        <v>67</v>
      </c>
      <c r="S474" s="20">
        <v>1.4063052445491999E-2</v>
      </c>
      <c r="T474" s="6">
        <v>1103</v>
      </c>
      <c r="U474" s="20">
        <v>1.56099882144962E-2</v>
      </c>
      <c r="V474" s="6">
        <v>1103</v>
      </c>
    </row>
    <row r="475" spans="1:22" x14ac:dyDescent="0.2">
      <c r="A475" s="4" t="s">
        <v>20</v>
      </c>
      <c r="B475" s="5">
        <v>95417</v>
      </c>
      <c r="C475" s="10">
        <v>8</v>
      </c>
      <c r="D475" s="6">
        <f>RANK(Table1[[#This Row],[Number of Policies Impacted in Zip Code]],Table1[Number of Policies Impacted in Zip Code])</f>
        <v>1558</v>
      </c>
      <c r="E475" s="12">
        <v>2840.76</v>
      </c>
      <c r="F475" s="5">
        <f>RANK(Table1[[#This Row],[2025 Approved Average Premium]],Table1[2025 Approved Average Premium])</f>
        <v>542</v>
      </c>
      <c r="G475" s="13">
        <v>885.76</v>
      </c>
      <c r="H475" s="5">
        <f>RANK(Table1[[#This Row],[Average Increase in Premium from 2023 to 2025]],Table1[Average Increase in Premium from 2023 to 2025])</f>
        <v>474</v>
      </c>
      <c r="I475" s="14">
        <v>0.45307416879795398</v>
      </c>
      <c r="J475" s="6">
        <f>RANK(Table1[[#This Row],[Average Percent Increase in Premium from 2023 to 2025]],Table1[Average Percent Increase in Premium from 2023 to 2025])</f>
        <v>405</v>
      </c>
      <c r="K475" s="12">
        <v>3153.2435999999998</v>
      </c>
      <c r="L475" s="5">
        <f>RANK(Table1[[#This Row],[2026 Projected Average Premium]],Table1[2026 Projected Average Premium])</f>
        <v>542</v>
      </c>
      <c r="M475" s="13">
        <v>1198.2436</v>
      </c>
      <c r="N475" s="5">
        <f>RANK(Table1[[#This Row],[Average Increase in Premium from 2023 to 2026]],Table1[Average Increase in Premium from 2023 to 2026])</f>
        <v>498</v>
      </c>
      <c r="O475" s="14">
        <v>0.61291232736572898</v>
      </c>
      <c r="P475" s="6">
        <f>RANK(Table1[[#This Row],[Average Percent Increase in Premium from 2023 to 2026]],Table1[Average Percent Increase in Premium from 2023 to 2026])</f>
        <v>405</v>
      </c>
      <c r="Q475" s="18" t="s">
        <v>2</v>
      </c>
      <c r="R475" s="6" t="s">
        <v>2</v>
      </c>
      <c r="S475" s="20" t="s">
        <v>2</v>
      </c>
      <c r="T475" s="6" t="s">
        <v>2</v>
      </c>
      <c r="U475" s="20" t="s">
        <v>2</v>
      </c>
      <c r="V475" s="6" t="s">
        <v>2</v>
      </c>
    </row>
    <row r="476" spans="1:22" x14ac:dyDescent="0.2">
      <c r="A476" s="4" t="s">
        <v>0</v>
      </c>
      <c r="B476" s="5">
        <v>90027</v>
      </c>
      <c r="C476" s="10">
        <v>971</v>
      </c>
      <c r="D476" s="6">
        <f>RANK(Table1[[#This Row],[Number of Policies Impacted in Zip Code]],Table1[Number of Policies Impacted in Zip Code])</f>
        <v>542</v>
      </c>
      <c r="E476" s="12">
        <v>3822.39</v>
      </c>
      <c r="F476" s="5">
        <f>RANK(Table1[[#This Row],[2025 Approved Average Premium]],Table1[2025 Approved Average Premium])</f>
        <v>304</v>
      </c>
      <c r="G476" s="13">
        <v>884.39</v>
      </c>
      <c r="H476" s="5">
        <f>RANK(Table1[[#This Row],[Average Increase in Premium from 2023 to 2025]],Table1[Average Increase in Premium from 2023 to 2025])</f>
        <v>475</v>
      </c>
      <c r="I476" s="14">
        <v>0.301017699115044</v>
      </c>
      <c r="J476" s="6">
        <f>RANK(Table1[[#This Row],[Average Percent Increase in Premium from 2023 to 2025]],Table1[Average Percent Increase in Premium from 2023 to 2025])</f>
        <v>1475</v>
      </c>
      <c r="K476" s="12">
        <v>4242.8528999999999</v>
      </c>
      <c r="L476" s="5">
        <f>RANK(Table1[[#This Row],[2026 Projected Average Premium]],Table1[2026 Projected Average Premium])</f>
        <v>304</v>
      </c>
      <c r="M476" s="13">
        <v>1304.8529000000001</v>
      </c>
      <c r="N476" s="5">
        <f>RANK(Table1[[#This Row],[Average Increase in Premium from 2023 to 2026]],Table1[Average Increase in Premium from 2023 to 2026])</f>
        <v>432</v>
      </c>
      <c r="O476" s="14">
        <v>0.444129646017699</v>
      </c>
      <c r="P476" s="6">
        <f>RANK(Table1[[#This Row],[Average Percent Increase in Premium from 2023 to 2026]],Table1[Average Percent Increase in Premium from 2023 to 2026])</f>
        <v>1475</v>
      </c>
      <c r="Q476" s="18">
        <v>133186</v>
      </c>
      <c r="R476" s="6">
        <v>594</v>
      </c>
      <c r="S476" s="20">
        <v>2.8699638100100601E-2</v>
      </c>
      <c r="T476" s="6">
        <v>379</v>
      </c>
      <c r="U476" s="20">
        <v>3.1856598291111704E-2</v>
      </c>
      <c r="V476" s="6">
        <v>379</v>
      </c>
    </row>
    <row r="477" spans="1:22" x14ac:dyDescent="0.2">
      <c r="A477" s="4" t="s">
        <v>1</v>
      </c>
      <c r="B477" s="5">
        <v>91913</v>
      </c>
      <c r="C477" s="10">
        <v>1074</v>
      </c>
      <c r="D477" s="6">
        <f>RANK(Table1[[#This Row],[Number of Policies Impacted in Zip Code]],Table1[Number of Policies Impacted in Zip Code])</f>
        <v>479</v>
      </c>
      <c r="E477" s="12">
        <v>2733.12</v>
      </c>
      <c r="F477" s="5">
        <f>RANK(Table1[[#This Row],[2025 Approved Average Premium]],Table1[2025 Approved Average Premium])</f>
        <v>565</v>
      </c>
      <c r="G477" s="13">
        <v>882.12</v>
      </c>
      <c r="H477" s="5">
        <f>RANK(Table1[[#This Row],[Average Increase in Premium from 2023 to 2025]],Table1[Average Increase in Premium from 2023 to 2025])</f>
        <v>476</v>
      </c>
      <c r="I477" s="14">
        <v>0.476564019448946</v>
      </c>
      <c r="J477" s="6">
        <f>RANK(Table1[[#This Row],[Average Percent Increase in Premium from 2023 to 2025]],Table1[Average Percent Increase in Premium from 2023 to 2025])</f>
        <v>339</v>
      </c>
      <c r="K477" s="12">
        <v>3033.7631999999999</v>
      </c>
      <c r="L477" s="5">
        <f>RANK(Table1[[#This Row],[2026 Projected Average Premium]],Table1[2026 Projected Average Premium])</f>
        <v>565</v>
      </c>
      <c r="M477" s="13">
        <v>1182.7632000000001</v>
      </c>
      <c r="N477" s="5">
        <f>RANK(Table1[[#This Row],[Average Increase in Premium from 2023 to 2026]],Table1[Average Increase in Premium from 2023 to 2026])</f>
        <v>504</v>
      </c>
      <c r="O477" s="14">
        <v>0.63898606158833093</v>
      </c>
      <c r="P477" s="6">
        <f>RANK(Table1[[#This Row],[Average Percent Increase in Premium from 2023 to 2026]],Table1[Average Percent Increase in Premium from 2023 to 2026])</f>
        <v>339</v>
      </c>
      <c r="Q477" s="18">
        <v>156334</v>
      </c>
      <c r="R477" s="6">
        <v>397</v>
      </c>
      <c r="S477" s="20">
        <v>1.7482569370706299E-2</v>
      </c>
      <c r="T477" s="6">
        <v>771</v>
      </c>
      <c r="U477" s="20">
        <v>1.9405652001483999E-2</v>
      </c>
      <c r="V477" s="6">
        <v>771</v>
      </c>
    </row>
    <row r="478" spans="1:22" x14ac:dyDescent="0.2">
      <c r="A478" s="4" t="s">
        <v>32</v>
      </c>
      <c r="B478" s="5">
        <v>93603</v>
      </c>
      <c r="C478" s="10">
        <v>6</v>
      </c>
      <c r="D478" s="6">
        <f>RANK(Table1[[#This Row],[Number of Policies Impacted in Zip Code]],Table1[Number of Policies Impacted in Zip Code])</f>
        <v>1568</v>
      </c>
      <c r="E478" s="12">
        <v>3190.59</v>
      </c>
      <c r="F478" s="5">
        <f>RANK(Table1[[#This Row],[2025 Approved Average Premium]],Table1[2025 Approved Average Premium])</f>
        <v>445</v>
      </c>
      <c r="G478" s="13">
        <v>881.59</v>
      </c>
      <c r="H478" s="5">
        <f>RANK(Table1[[#This Row],[Average Increase in Premium from 2023 to 2025]],Table1[Average Increase in Premium from 2023 to 2025])</f>
        <v>477</v>
      </c>
      <c r="I478" s="14">
        <v>0.381805976613252</v>
      </c>
      <c r="J478" s="6">
        <f>RANK(Table1[[#This Row],[Average Percent Increase in Premium from 2023 to 2025]],Table1[Average Percent Increase in Premium from 2023 to 2025])</f>
        <v>795</v>
      </c>
      <c r="K478" s="12">
        <v>3541.5549000000001</v>
      </c>
      <c r="L478" s="5">
        <f>RANK(Table1[[#This Row],[2026 Projected Average Premium]],Table1[2026 Projected Average Premium])</f>
        <v>445</v>
      </c>
      <c r="M478" s="13">
        <v>1232.5549000000001</v>
      </c>
      <c r="N478" s="5">
        <f>RANK(Table1[[#This Row],[Average Increase in Premium from 2023 to 2026]],Table1[Average Increase in Premium from 2023 to 2026])</f>
        <v>478</v>
      </c>
      <c r="O478" s="14">
        <v>0.53380463404070999</v>
      </c>
      <c r="P478" s="6">
        <f>RANK(Table1[[#This Row],[Average Percent Increase in Premium from 2023 to 2026]],Table1[Average Percent Increase in Premium from 2023 to 2026])</f>
        <v>795</v>
      </c>
      <c r="Q478" s="18">
        <v>69700</v>
      </c>
      <c r="R478" s="6">
        <v>1428</v>
      </c>
      <c r="S478" s="20">
        <v>4.5776040172166396E-2</v>
      </c>
      <c r="T478" s="6">
        <v>165</v>
      </c>
      <c r="U478" s="20">
        <v>5.0811404591104697E-2</v>
      </c>
      <c r="V478" s="6">
        <v>165</v>
      </c>
    </row>
    <row r="479" spans="1:22" x14ac:dyDescent="0.2">
      <c r="A479" s="4" t="s">
        <v>0</v>
      </c>
      <c r="B479" s="5">
        <v>93544</v>
      </c>
      <c r="C479" s="10">
        <v>57</v>
      </c>
      <c r="D479" s="6">
        <f>RANK(Table1[[#This Row],[Number of Policies Impacted in Zip Code]],Table1[Number of Policies Impacted in Zip Code])</f>
        <v>1329</v>
      </c>
      <c r="E479" s="12">
        <v>3286.53</v>
      </c>
      <c r="F479" s="5">
        <f>RANK(Table1[[#This Row],[2025 Approved Average Premium]],Table1[2025 Approved Average Premium])</f>
        <v>426</v>
      </c>
      <c r="G479" s="13">
        <v>881.53</v>
      </c>
      <c r="H479" s="5">
        <f>RANK(Table1[[#This Row],[Average Increase in Premium from 2023 to 2025]],Table1[Average Increase in Premium from 2023 to 2025])</f>
        <v>478</v>
      </c>
      <c r="I479" s="14">
        <v>0.36654054054054003</v>
      </c>
      <c r="J479" s="6">
        <f>RANK(Table1[[#This Row],[Average Percent Increase in Premium from 2023 to 2025]],Table1[Average Percent Increase in Premium from 2023 to 2025])</f>
        <v>908</v>
      </c>
      <c r="K479" s="12">
        <v>3648.0482999999999</v>
      </c>
      <c r="L479" s="5">
        <f>RANK(Table1[[#This Row],[2026 Projected Average Premium]],Table1[2026 Projected Average Premium])</f>
        <v>426</v>
      </c>
      <c r="M479" s="13">
        <v>1243.0482999999999</v>
      </c>
      <c r="N479" s="5">
        <f>RANK(Table1[[#This Row],[Average Increase in Premium from 2023 to 2026]],Table1[Average Increase in Premium from 2023 to 2026])</f>
        <v>469</v>
      </c>
      <c r="O479" s="14">
        <v>0.51685999999999999</v>
      </c>
      <c r="P479" s="6">
        <f>RANK(Table1[[#This Row],[Average Percent Increase in Premium from 2023 to 2026]],Table1[Average Percent Increase in Premium from 2023 to 2026])</f>
        <v>908</v>
      </c>
      <c r="Q479" s="18">
        <v>89407</v>
      </c>
      <c r="R479" s="6">
        <v>1167</v>
      </c>
      <c r="S479" s="20">
        <v>3.67592022995962E-2</v>
      </c>
      <c r="T479" s="6">
        <v>247</v>
      </c>
      <c r="U479" s="20">
        <v>4.08027145525518E-2</v>
      </c>
      <c r="V479" s="6">
        <v>247</v>
      </c>
    </row>
    <row r="480" spans="1:22" x14ac:dyDescent="0.2">
      <c r="A480" s="4" t="s">
        <v>35</v>
      </c>
      <c r="B480" s="5">
        <v>95140</v>
      </c>
      <c r="C480" s="10">
        <v>36</v>
      </c>
      <c r="D480" s="6">
        <f>RANK(Table1[[#This Row],[Number of Policies Impacted in Zip Code]],Table1[Number of Policies Impacted in Zip Code])</f>
        <v>1402</v>
      </c>
      <c r="E480" s="12">
        <v>4137.12</v>
      </c>
      <c r="F480" s="5">
        <f>RANK(Table1[[#This Row],[2025 Approved Average Premium]],Table1[2025 Approved Average Premium])</f>
        <v>262</v>
      </c>
      <c r="G480" s="13">
        <v>881.12</v>
      </c>
      <c r="H480" s="5">
        <f>RANK(Table1[[#This Row],[Average Increase in Premium from 2023 to 2025]],Table1[Average Increase in Premium from 2023 to 2025])</f>
        <v>479</v>
      </c>
      <c r="I480" s="14">
        <v>0.27061425061425104</v>
      </c>
      <c r="J480" s="6">
        <f>RANK(Table1[[#This Row],[Average Percent Increase in Premium from 2023 to 2025]],Table1[Average Percent Increase in Premium from 2023 to 2025])</f>
        <v>1553</v>
      </c>
      <c r="K480" s="12">
        <v>4592.2031999999999</v>
      </c>
      <c r="L480" s="5">
        <f>RANK(Table1[[#This Row],[2026 Projected Average Premium]],Table1[2026 Projected Average Premium])</f>
        <v>262</v>
      </c>
      <c r="M480" s="13">
        <v>1336.2031999999999</v>
      </c>
      <c r="N480" s="5">
        <f>RANK(Table1[[#This Row],[Average Increase in Premium from 2023 to 2026]],Table1[Average Increase in Premium from 2023 to 2026])</f>
        <v>415</v>
      </c>
      <c r="O480" s="14">
        <v>0.41038181818181796</v>
      </c>
      <c r="P480" s="6">
        <f>RANK(Table1[[#This Row],[Average Percent Increase in Premium from 2023 to 2026]],Table1[Average Percent Increase in Premium from 2023 to 2026])</f>
        <v>1553</v>
      </c>
      <c r="Q480" s="18">
        <v>231306</v>
      </c>
      <c r="R480" s="6">
        <v>112</v>
      </c>
      <c r="S480" s="20">
        <v>1.7885917356229398E-2</v>
      </c>
      <c r="T480" s="6">
        <v>748</v>
      </c>
      <c r="U480" s="20">
        <v>1.98533682654146E-2</v>
      </c>
      <c r="V480" s="6">
        <v>748</v>
      </c>
    </row>
    <row r="481" spans="1:22" x14ac:dyDescent="0.2">
      <c r="A481" s="4" t="s">
        <v>38</v>
      </c>
      <c r="B481" s="5">
        <v>95934</v>
      </c>
      <c r="C481" s="10">
        <v>22</v>
      </c>
      <c r="D481" s="6">
        <f>RANK(Table1[[#This Row],[Number of Policies Impacted in Zip Code]],Table1[Number of Policies Impacted in Zip Code])</f>
        <v>1471</v>
      </c>
      <c r="E481" s="12">
        <v>3054.87</v>
      </c>
      <c r="F481" s="5">
        <f>RANK(Table1[[#This Row],[2025 Approved Average Premium]],Table1[2025 Approved Average Premium])</f>
        <v>480</v>
      </c>
      <c r="G481" s="13">
        <v>880.87</v>
      </c>
      <c r="H481" s="5">
        <f>RANK(Table1[[#This Row],[Average Increase in Premium from 2023 to 2025]],Table1[Average Increase in Premium from 2023 to 2025])</f>
        <v>480</v>
      </c>
      <c r="I481" s="14">
        <v>0.40518399264029398</v>
      </c>
      <c r="J481" s="6">
        <f>RANK(Table1[[#This Row],[Average Percent Increase in Premium from 2023 to 2025]],Table1[Average Percent Increase in Premium from 2023 to 2025])</f>
        <v>632</v>
      </c>
      <c r="K481" s="12">
        <v>3390.9056999999998</v>
      </c>
      <c r="L481" s="5">
        <f>RANK(Table1[[#This Row],[2026 Projected Average Premium]],Table1[2026 Projected Average Premium])</f>
        <v>480</v>
      </c>
      <c r="M481" s="13">
        <v>1216.9057</v>
      </c>
      <c r="N481" s="5">
        <f>RANK(Table1[[#This Row],[Average Increase in Premium from 2023 to 2026]],Table1[Average Increase in Premium from 2023 to 2026])</f>
        <v>485</v>
      </c>
      <c r="O481" s="14">
        <v>0.55975423183072703</v>
      </c>
      <c r="P481" s="6">
        <f>RANK(Table1[[#This Row],[Average Percent Increase in Premium from 2023 to 2026]],Table1[Average Percent Increase in Premium from 2023 to 2026])</f>
        <v>632</v>
      </c>
      <c r="Q481" s="18">
        <v>21816</v>
      </c>
      <c r="R481" s="6">
        <v>1582</v>
      </c>
      <c r="S481" s="20">
        <v>0.14002887788778901</v>
      </c>
      <c r="T481" s="6">
        <v>4</v>
      </c>
      <c r="U481" s="20">
        <v>0.155432054455446</v>
      </c>
      <c r="V481" s="6">
        <v>4</v>
      </c>
    </row>
    <row r="482" spans="1:22" x14ac:dyDescent="0.2">
      <c r="A482" s="4" t="s">
        <v>14</v>
      </c>
      <c r="B482" s="5">
        <v>92881</v>
      </c>
      <c r="C482" s="10">
        <v>1191</v>
      </c>
      <c r="D482" s="6">
        <f>RANK(Table1[[#This Row],[Number of Policies Impacted in Zip Code]],Table1[Number of Policies Impacted in Zip Code])</f>
        <v>412</v>
      </c>
      <c r="E482" s="12">
        <v>2968.29</v>
      </c>
      <c r="F482" s="5">
        <f>RANK(Table1[[#This Row],[2025 Approved Average Premium]],Table1[2025 Approved Average Premium])</f>
        <v>498</v>
      </c>
      <c r="G482" s="13">
        <v>880.29</v>
      </c>
      <c r="H482" s="5">
        <f>RANK(Table1[[#This Row],[Average Increase in Premium from 2023 to 2025]],Table1[Average Increase in Premium from 2023 to 2025])</f>
        <v>481</v>
      </c>
      <c r="I482" s="14">
        <v>0.42159482758620698</v>
      </c>
      <c r="J482" s="6">
        <f>RANK(Table1[[#This Row],[Average Percent Increase in Premium from 2023 to 2025]],Table1[Average Percent Increase in Premium from 2023 to 2025])</f>
        <v>538</v>
      </c>
      <c r="K482" s="12">
        <v>3294.8018999999999</v>
      </c>
      <c r="L482" s="5">
        <f>RANK(Table1[[#This Row],[2026 Projected Average Premium]],Table1[2026 Projected Average Premium])</f>
        <v>498</v>
      </c>
      <c r="M482" s="13">
        <v>1206.8018999999999</v>
      </c>
      <c r="N482" s="5">
        <f>RANK(Table1[[#This Row],[Average Increase in Premium from 2023 to 2026]],Table1[Average Increase in Premium from 2023 to 2026])</f>
        <v>492</v>
      </c>
      <c r="O482" s="14">
        <v>0.57797025862068996</v>
      </c>
      <c r="P482" s="6">
        <f>RANK(Table1[[#This Row],[Average Percent Increase in Premium from 2023 to 2026]],Table1[Average Percent Increase in Premium from 2023 to 2026])</f>
        <v>538</v>
      </c>
      <c r="Q482" s="18">
        <v>161124</v>
      </c>
      <c r="R482" s="6">
        <v>359</v>
      </c>
      <c r="S482" s="20">
        <v>1.8422395173903303E-2</v>
      </c>
      <c r="T482" s="6">
        <v>712</v>
      </c>
      <c r="U482" s="20">
        <v>2.04488586430327E-2</v>
      </c>
      <c r="V482" s="6">
        <v>712</v>
      </c>
    </row>
    <row r="483" spans="1:22" x14ac:dyDescent="0.2">
      <c r="A483" s="4" t="s">
        <v>10</v>
      </c>
      <c r="B483" s="5">
        <v>95425</v>
      </c>
      <c r="C483" s="10">
        <v>760</v>
      </c>
      <c r="D483" s="6">
        <f>RANK(Table1[[#This Row],[Number of Policies Impacted in Zip Code]],Table1[Number of Policies Impacted in Zip Code])</f>
        <v>695</v>
      </c>
      <c r="E483" s="12">
        <v>3095.82</v>
      </c>
      <c r="F483" s="5">
        <f>RANK(Table1[[#This Row],[2025 Approved Average Premium]],Table1[2025 Approved Average Premium])</f>
        <v>467</v>
      </c>
      <c r="G483" s="13">
        <v>879.82</v>
      </c>
      <c r="H483" s="5">
        <f>RANK(Table1[[#This Row],[Average Increase in Premium from 2023 to 2025]],Table1[Average Increase in Premium from 2023 to 2025])</f>
        <v>482</v>
      </c>
      <c r="I483" s="14">
        <v>0.397030685920577</v>
      </c>
      <c r="J483" s="6">
        <f>RANK(Table1[[#This Row],[Average Percent Increase in Premium from 2023 to 2025]],Table1[Average Percent Increase in Premium from 2023 to 2025])</f>
        <v>697</v>
      </c>
      <c r="K483" s="12">
        <v>3436.3602000000001</v>
      </c>
      <c r="L483" s="5">
        <f>RANK(Table1[[#This Row],[2026 Projected Average Premium]],Table1[2026 Projected Average Premium])</f>
        <v>467</v>
      </c>
      <c r="M483" s="13">
        <v>1220.3602000000001</v>
      </c>
      <c r="N483" s="5">
        <f>RANK(Table1[[#This Row],[Average Increase in Premium from 2023 to 2026]],Table1[Average Increase in Premium from 2023 to 2026])</f>
        <v>484</v>
      </c>
      <c r="O483" s="14">
        <v>0.55070406137184102</v>
      </c>
      <c r="P483" s="6">
        <f>RANK(Table1[[#This Row],[Average Percent Increase in Premium from 2023 to 2026]],Table1[Average Percent Increase in Premium from 2023 to 2026])</f>
        <v>697</v>
      </c>
      <c r="Q483" s="18">
        <v>137124</v>
      </c>
      <c r="R483" s="6">
        <v>553</v>
      </c>
      <c r="S483" s="20">
        <v>2.2576791808873699E-2</v>
      </c>
      <c r="T483" s="6">
        <v>525</v>
      </c>
      <c r="U483" s="20">
        <v>2.5060238907849797E-2</v>
      </c>
      <c r="V483" s="6">
        <v>525</v>
      </c>
    </row>
    <row r="484" spans="1:22" x14ac:dyDescent="0.2">
      <c r="A484" s="4" t="s">
        <v>12</v>
      </c>
      <c r="B484" s="5">
        <v>92673</v>
      </c>
      <c r="C484" s="10">
        <v>1665</v>
      </c>
      <c r="D484" s="6">
        <f>RANK(Table1[[#This Row],[Number of Policies Impacted in Zip Code]],Table1[Number of Policies Impacted in Zip Code])</f>
        <v>195</v>
      </c>
      <c r="E484" s="12">
        <v>3430.44</v>
      </c>
      <c r="F484" s="5">
        <f>RANK(Table1[[#This Row],[2025 Approved Average Premium]],Table1[2025 Approved Average Premium])</f>
        <v>390</v>
      </c>
      <c r="G484" s="13">
        <v>876.44</v>
      </c>
      <c r="H484" s="5">
        <f>RANK(Table1[[#This Row],[Average Increase in Premium from 2023 to 2025]],Table1[Average Increase in Premium from 2023 to 2025])</f>
        <v>483</v>
      </c>
      <c r="I484" s="14">
        <v>0.34316366483946703</v>
      </c>
      <c r="J484" s="6">
        <f>RANK(Table1[[#This Row],[Average Percent Increase in Premium from 2023 to 2025]],Table1[Average Percent Increase in Premium from 2023 to 2025])</f>
        <v>1130</v>
      </c>
      <c r="K484" s="12">
        <v>3807.7883999999999</v>
      </c>
      <c r="L484" s="5">
        <f>RANK(Table1[[#This Row],[2026 Projected Average Premium]],Table1[2026 Projected Average Premium])</f>
        <v>390</v>
      </c>
      <c r="M484" s="13">
        <v>1253.7883999999999</v>
      </c>
      <c r="N484" s="5">
        <f>RANK(Table1[[#This Row],[Average Increase in Premium from 2023 to 2026]],Table1[Average Increase in Premium from 2023 to 2026])</f>
        <v>461</v>
      </c>
      <c r="O484" s="14">
        <v>0.49091166797180896</v>
      </c>
      <c r="P484" s="6">
        <f>RANK(Table1[[#This Row],[Average Percent Increase in Premium from 2023 to 2026]],Table1[Average Percent Increase in Premium from 2023 to 2026])</f>
        <v>1130</v>
      </c>
      <c r="Q484" s="18">
        <v>225406</v>
      </c>
      <c r="R484" s="6">
        <v>124</v>
      </c>
      <c r="S484" s="20">
        <v>1.5218938271385899E-2</v>
      </c>
      <c r="T484" s="6">
        <v>980</v>
      </c>
      <c r="U484" s="20">
        <v>1.68930214812383E-2</v>
      </c>
      <c r="V484" s="6">
        <v>980</v>
      </c>
    </row>
    <row r="485" spans="1:22" x14ac:dyDescent="0.2">
      <c r="A485" s="4" t="s">
        <v>4</v>
      </c>
      <c r="B485" s="5">
        <v>95720</v>
      </c>
      <c r="C485" s="10">
        <v>76</v>
      </c>
      <c r="D485" s="6">
        <f>RANK(Table1[[#This Row],[Number of Policies Impacted in Zip Code]],Table1[Number of Policies Impacted in Zip Code])</f>
        <v>1288</v>
      </c>
      <c r="E485" s="12">
        <v>2964.78</v>
      </c>
      <c r="F485" s="5">
        <f>RANK(Table1[[#This Row],[2025 Approved Average Premium]],Table1[2025 Approved Average Premium])</f>
        <v>499</v>
      </c>
      <c r="G485" s="13">
        <v>875.78</v>
      </c>
      <c r="H485" s="5">
        <f>RANK(Table1[[#This Row],[Average Increase in Premium from 2023 to 2025]],Table1[Average Increase in Premium from 2023 to 2025])</f>
        <v>484</v>
      </c>
      <c r="I485" s="14">
        <v>0.41923408329344197</v>
      </c>
      <c r="J485" s="6">
        <f>RANK(Table1[[#This Row],[Average Percent Increase in Premium from 2023 to 2025]],Table1[Average Percent Increase in Premium from 2023 to 2025])</f>
        <v>547</v>
      </c>
      <c r="K485" s="12">
        <v>3290.9058</v>
      </c>
      <c r="L485" s="5">
        <f>RANK(Table1[[#This Row],[2026 Projected Average Premium]],Table1[2026 Projected Average Premium])</f>
        <v>499</v>
      </c>
      <c r="M485" s="13">
        <v>1201.9058</v>
      </c>
      <c r="N485" s="5">
        <f>RANK(Table1[[#This Row],[Average Increase in Premium from 2023 to 2026]],Table1[Average Increase in Premium from 2023 to 2026])</f>
        <v>495</v>
      </c>
      <c r="O485" s="14">
        <v>0.57534983245572002</v>
      </c>
      <c r="P485" s="6">
        <f>RANK(Table1[[#This Row],[Average Percent Increase in Premium from 2023 to 2026]],Table1[Average Percent Increase in Premium from 2023 to 2026])</f>
        <v>547</v>
      </c>
      <c r="Q485" s="18">
        <v>128920</v>
      </c>
      <c r="R485" s="6">
        <v>635</v>
      </c>
      <c r="S485" s="20">
        <v>2.2997052435619E-2</v>
      </c>
      <c r="T485" s="6">
        <v>515</v>
      </c>
      <c r="U485" s="20">
        <v>2.5526728203537102E-2</v>
      </c>
      <c r="V485" s="6">
        <v>515</v>
      </c>
    </row>
    <row r="486" spans="1:22" x14ac:dyDescent="0.2">
      <c r="A486" s="4" t="s">
        <v>4</v>
      </c>
      <c r="B486" s="5">
        <v>96150</v>
      </c>
      <c r="C486" s="10">
        <v>1923</v>
      </c>
      <c r="D486" s="6">
        <f>RANK(Table1[[#This Row],[Number of Policies Impacted in Zip Code]],Table1[Number of Policies Impacted in Zip Code])</f>
        <v>126</v>
      </c>
      <c r="E486" s="12">
        <v>3261.96</v>
      </c>
      <c r="F486" s="5">
        <f>RANK(Table1[[#This Row],[2025 Approved Average Premium]],Table1[2025 Approved Average Premium])</f>
        <v>431</v>
      </c>
      <c r="G486" s="13">
        <v>874.96</v>
      </c>
      <c r="H486" s="5">
        <f>RANK(Table1[[#This Row],[Average Increase in Premium from 2023 to 2025]],Table1[Average Increase in Premium from 2023 to 2025])</f>
        <v>485</v>
      </c>
      <c r="I486" s="14">
        <v>0.366552157519899</v>
      </c>
      <c r="J486" s="6">
        <f>RANK(Table1[[#This Row],[Average Percent Increase in Premium from 2023 to 2025]],Table1[Average Percent Increase in Premium from 2023 to 2025])</f>
        <v>906</v>
      </c>
      <c r="K486" s="12">
        <v>3620.7755999999999</v>
      </c>
      <c r="L486" s="5">
        <f>RANK(Table1[[#This Row],[2026 Projected Average Premium]],Table1[2026 Projected Average Premium])</f>
        <v>431</v>
      </c>
      <c r="M486" s="13">
        <v>1233.7755999999999</v>
      </c>
      <c r="N486" s="5">
        <f>RANK(Table1[[#This Row],[Average Increase in Premium from 2023 to 2026]],Table1[Average Increase in Premium from 2023 to 2026])</f>
        <v>477</v>
      </c>
      <c r="O486" s="14">
        <v>0.51687289484708798</v>
      </c>
      <c r="P486" s="6">
        <f>RANK(Table1[[#This Row],[Average Percent Increase in Premium from 2023 to 2026]],Table1[Average Percent Increase in Premium from 2023 to 2026])</f>
        <v>906</v>
      </c>
      <c r="Q486" s="18">
        <v>128072</v>
      </c>
      <c r="R486" s="6">
        <v>641</v>
      </c>
      <c r="S486" s="20">
        <v>2.5469735773627301E-2</v>
      </c>
      <c r="T486" s="6">
        <v>440</v>
      </c>
      <c r="U486" s="20">
        <v>2.8271406708726299E-2</v>
      </c>
      <c r="V486" s="6">
        <v>440</v>
      </c>
    </row>
    <row r="487" spans="1:22" x14ac:dyDescent="0.2">
      <c r="A487" s="4" t="s">
        <v>27</v>
      </c>
      <c r="B487" s="5">
        <v>96130</v>
      </c>
      <c r="C487" s="10">
        <v>937</v>
      </c>
      <c r="D487" s="6">
        <f>RANK(Table1[[#This Row],[Number of Policies Impacted in Zip Code]],Table1[Number of Policies Impacted in Zip Code])</f>
        <v>576</v>
      </c>
      <c r="E487" s="12">
        <v>2751.84</v>
      </c>
      <c r="F487" s="5">
        <f>RANK(Table1[[#This Row],[2025 Approved Average Premium]],Table1[2025 Approved Average Premium])</f>
        <v>561</v>
      </c>
      <c r="G487" s="13">
        <v>874.84</v>
      </c>
      <c r="H487" s="5">
        <f>RANK(Table1[[#This Row],[Average Increase in Premium from 2023 to 2025]],Table1[Average Increase in Premium from 2023 to 2025])</f>
        <v>486</v>
      </c>
      <c r="I487" s="14">
        <v>0.46608417687799703</v>
      </c>
      <c r="J487" s="6">
        <f>RANK(Table1[[#This Row],[Average Percent Increase in Premium from 2023 to 2025]],Table1[Average Percent Increase in Premium from 2023 to 2025])</f>
        <v>367</v>
      </c>
      <c r="K487" s="12">
        <v>3054.5423999999998</v>
      </c>
      <c r="L487" s="5">
        <f>RANK(Table1[[#This Row],[2026 Projected Average Premium]],Table1[2026 Projected Average Premium])</f>
        <v>561</v>
      </c>
      <c r="M487" s="13">
        <v>1177.5424</v>
      </c>
      <c r="N487" s="5">
        <f>RANK(Table1[[#This Row],[Average Increase in Premium from 2023 to 2026]],Table1[Average Increase in Premium from 2023 to 2026])</f>
        <v>507</v>
      </c>
      <c r="O487" s="14">
        <v>0.62735343633457608</v>
      </c>
      <c r="P487" s="6">
        <f>RANK(Table1[[#This Row],[Average Percent Increase in Premium from 2023 to 2026]],Table1[Average Percent Increase in Premium from 2023 to 2026])</f>
        <v>367</v>
      </c>
      <c r="Q487" s="18">
        <v>85395</v>
      </c>
      <c r="R487" s="6">
        <v>1243</v>
      </c>
      <c r="S487" s="20">
        <v>3.2224837519761101E-2</v>
      </c>
      <c r="T487" s="6">
        <v>312</v>
      </c>
      <c r="U487" s="20">
        <v>3.5769569646934798E-2</v>
      </c>
      <c r="V487" s="6">
        <v>312</v>
      </c>
    </row>
    <row r="488" spans="1:22" x14ac:dyDescent="0.2">
      <c r="A488" s="4" t="s">
        <v>44</v>
      </c>
      <c r="B488" s="5">
        <v>94586</v>
      </c>
      <c r="C488" s="10">
        <v>124</v>
      </c>
      <c r="D488" s="6">
        <f>RANK(Table1[[#This Row],[Number of Policies Impacted in Zip Code]],Table1[Number of Policies Impacted in Zip Code])</f>
        <v>1197</v>
      </c>
      <c r="E488" s="12">
        <v>3837.6</v>
      </c>
      <c r="F488" s="5">
        <f>RANK(Table1[[#This Row],[2025 Approved Average Premium]],Table1[2025 Approved Average Premium])</f>
        <v>302</v>
      </c>
      <c r="G488" s="13">
        <v>874.6</v>
      </c>
      <c r="H488" s="5">
        <f>RANK(Table1[[#This Row],[Average Increase in Premium from 2023 to 2025]],Table1[Average Increase in Premium from 2023 to 2025])</f>
        <v>487</v>
      </c>
      <c r="I488" s="14">
        <v>0.295173810327371</v>
      </c>
      <c r="J488" s="6">
        <f>RANK(Table1[[#This Row],[Average Percent Increase in Premium from 2023 to 2025]],Table1[Average Percent Increase in Premium from 2023 to 2025])</f>
        <v>1499</v>
      </c>
      <c r="K488" s="12">
        <v>4259.7359999999999</v>
      </c>
      <c r="L488" s="5">
        <f>RANK(Table1[[#This Row],[2026 Projected Average Premium]],Table1[2026 Projected Average Premium])</f>
        <v>302</v>
      </c>
      <c r="M488" s="13">
        <v>1296.7360000000001</v>
      </c>
      <c r="N488" s="5">
        <f>RANK(Table1[[#This Row],[Average Increase in Premium from 2023 to 2026]],Table1[Average Increase in Premium from 2023 to 2026])</f>
        <v>439</v>
      </c>
      <c r="O488" s="14">
        <v>0.43764292946338201</v>
      </c>
      <c r="P488" s="6">
        <f>RANK(Table1[[#This Row],[Average Percent Increase in Premium from 2023 to 2026]],Table1[Average Percent Increase in Premium from 2023 to 2026])</f>
        <v>1499</v>
      </c>
      <c r="Q488" s="18">
        <v>264108</v>
      </c>
      <c r="R488" s="6">
        <v>68</v>
      </c>
      <c r="S488" s="20">
        <v>1.45304193738925E-2</v>
      </c>
      <c r="T488" s="6">
        <v>1057</v>
      </c>
      <c r="U488" s="20">
        <v>1.6128765505020699E-2</v>
      </c>
      <c r="V488" s="6">
        <v>1057</v>
      </c>
    </row>
    <row r="489" spans="1:22" x14ac:dyDescent="0.2">
      <c r="A489" s="4" t="s">
        <v>0</v>
      </c>
      <c r="B489" s="5">
        <v>91350</v>
      </c>
      <c r="C489" s="10">
        <v>2497</v>
      </c>
      <c r="D489" s="6">
        <f>RANK(Table1[[#This Row],[Number of Policies Impacted in Zip Code]],Table1[Number of Policies Impacted in Zip Code])</f>
        <v>40</v>
      </c>
      <c r="E489" s="12">
        <v>2707.38</v>
      </c>
      <c r="F489" s="5">
        <f>RANK(Table1[[#This Row],[2025 Approved Average Premium]],Table1[2025 Approved Average Premium])</f>
        <v>582</v>
      </c>
      <c r="G489" s="13">
        <v>872.38</v>
      </c>
      <c r="H489" s="5">
        <f>RANK(Table1[[#This Row],[Average Increase in Premium from 2023 to 2025]],Table1[Average Increase in Premium from 2023 to 2025])</f>
        <v>488</v>
      </c>
      <c r="I489" s="14">
        <v>0.47541144414168895</v>
      </c>
      <c r="J489" s="6">
        <f>RANK(Table1[[#This Row],[Average Percent Increase in Premium from 2023 to 2025]],Table1[Average Percent Increase in Premium from 2023 to 2025])</f>
        <v>341</v>
      </c>
      <c r="K489" s="12">
        <v>3005.1918000000001</v>
      </c>
      <c r="L489" s="5">
        <f>RANK(Table1[[#This Row],[2026 Projected Average Premium]],Table1[2026 Projected Average Premium])</f>
        <v>582</v>
      </c>
      <c r="M489" s="13">
        <v>1170.1918000000001</v>
      </c>
      <c r="N489" s="5">
        <f>RANK(Table1[[#This Row],[Average Increase in Premium from 2023 to 2026]],Table1[Average Increase in Premium from 2023 to 2026])</f>
        <v>510</v>
      </c>
      <c r="O489" s="14">
        <v>0.63770670299727494</v>
      </c>
      <c r="P489" s="6">
        <f>RANK(Table1[[#This Row],[Average Percent Increase in Premium from 2023 to 2026]],Table1[Average Percent Increase in Premium from 2023 to 2026])</f>
        <v>341</v>
      </c>
      <c r="Q489" s="18">
        <v>160210</v>
      </c>
      <c r="R489" s="6">
        <v>363</v>
      </c>
      <c r="S489" s="20">
        <v>1.6898945134511002E-2</v>
      </c>
      <c r="T489" s="6">
        <v>816</v>
      </c>
      <c r="U489" s="20">
        <v>1.8757829099307198E-2</v>
      </c>
      <c r="V489" s="6">
        <v>816</v>
      </c>
    </row>
    <row r="490" spans="1:22" x14ac:dyDescent="0.2">
      <c r="A490" s="4" t="s">
        <v>41</v>
      </c>
      <c r="B490" s="5">
        <v>95005</v>
      </c>
      <c r="C490" s="10">
        <v>964</v>
      </c>
      <c r="D490" s="6">
        <f>RANK(Table1[[#This Row],[Number of Policies Impacted in Zip Code]],Table1[Number of Policies Impacted in Zip Code])</f>
        <v>547</v>
      </c>
      <c r="E490" s="12">
        <v>2981.16</v>
      </c>
      <c r="F490" s="5">
        <f>RANK(Table1[[#This Row],[2025 Approved Average Premium]],Table1[2025 Approved Average Premium])</f>
        <v>493</v>
      </c>
      <c r="G490" s="13">
        <v>870.16</v>
      </c>
      <c r="H490" s="5">
        <f>RANK(Table1[[#This Row],[Average Increase in Premium from 2023 to 2025]],Table1[Average Increase in Premium from 2023 to 2025])</f>
        <v>489</v>
      </c>
      <c r="I490" s="14">
        <v>0.41220274751302705</v>
      </c>
      <c r="J490" s="6">
        <f>RANK(Table1[[#This Row],[Average Percent Increase in Premium from 2023 to 2025]],Table1[Average Percent Increase in Premium from 2023 to 2025])</f>
        <v>588</v>
      </c>
      <c r="K490" s="12">
        <v>3309.0875999999998</v>
      </c>
      <c r="L490" s="5">
        <f>RANK(Table1[[#This Row],[2026 Projected Average Premium]],Table1[2026 Projected Average Premium])</f>
        <v>493</v>
      </c>
      <c r="M490" s="13">
        <v>1198.0876000000001</v>
      </c>
      <c r="N490" s="5">
        <f>RANK(Table1[[#This Row],[Average Increase in Premium from 2023 to 2026]],Table1[Average Increase in Premium from 2023 to 2026])</f>
        <v>499</v>
      </c>
      <c r="O490" s="14">
        <v>0.56754504973945996</v>
      </c>
      <c r="P490" s="6">
        <f>RANK(Table1[[#This Row],[Average Percent Increase in Premium from 2023 to 2026]],Table1[Average Percent Increase in Premium from 2023 to 2026])</f>
        <v>588</v>
      </c>
      <c r="Q490" s="18">
        <v>145256</v>
      </c>
      <c r="R490" s="6">
        <v>491</v>
      </c>
      <c r="S490" s="20">
        <v>2.05234895632538E-2</v>
      </c>
      <c r="T490" s="6">
        <v>610</v>
      </c>
      <c r="U490" s="20">
        <v>2.2781073415211801E-2</v>
      </c>
      <c r="V490" s="6">
        <v>610</v>
      </c>
    </row>
    <row r="491" spans="1:22" x14ac:dyDescent="0.2">
      <c r="A491" s="4" t="s">
        <v>0</v>
      </c>
      <c r="B491" s="5">
        <v>91206</v>
      </c>
      <c r="C491" s="10">
        <v>1013</v>
      </c>
      <c r="D491" s="6">
        <f>RANK(Table1[[#This Row],[Number of Policies Impacted in Zip Code]],Table1[Number of Policies Impacted in Zip Code])</f>
        <v>518</v>
      </c>
      <c r="E491" s="12">
        <v>3380.13</v>
      </c>
      <c r="F491" s="5">
        <f>RANK(Table1[[#This Row],[2025 Approved Average Premium]],Table1[2025 Approved Average Premium])</f>
        <v>401</v>
      </c>
      <c r="G491" s="13">
        <v>870.13</v>
      </c>
      <c r="H491" s="5">
        <f>RANK(Table1[[#This Row],[Average Increase in Premium from 2023 to 2025]],Table1[Average Increase in Premium from 2023 to 2025])</f>
        <v>490</v>
      </c>
      <c r="I491" s="14">
        <v>0.34666533864541799</v>
      </c>
      <c r="J491" s="6">
        <f>RANK(Table1[[#This Row],[Average Percent Increase in Premium from 2023 to 2025]],Table1[Average Percent Increase in Premium from 2023 to 2025])</f>
        <v>1096</v>
      </c>
      <c r="K491" s="12">
        <v>3751.9443000000001</v>
      </c>
      <c r="L491" s="5">
        <f>RANK(Table1[[#This Row],[2026 Projected Average Premium]],Table1[2026 Projected Average Premium])</f>
        <v>401</v>
      </c>
      <c r="M491" s="13">
        <v>1241.9443000000001</v>
      </c>
      <c r="N491" s="5">
        <f>RANK(Table1[[#This Row],[Average Increase in Premium from 2023 to 2026]],Table1[Average Increase in Premium from 2023 to 2026])</f>
        <v>470</v>
      </c>
      <c r="O491" s="14">
        <v>0.49479852589641404</v>
      </c>
      <c r="P491" s="6">
        <f>RANK(Table1[[#This Row],[Average Percent Increase in Premium from 2023 to 2026]],Table1[Average Percent Increase in Premium from 2023 to 2026])</f>
        <v>1096</v>
      </c>
      <c r="Q491" s="18">
        <v>122158</v>
      </c>
      <c r="R491" s="6">
        <v>714</v>
      </c>
      <c r="S491" s="20">
        <v>2.7670148496209798E-2</v>
      </c>
      <c r="T491" s="6">
        <v>395</v>
      </c>
      <c r="U491" s="20">
        <v>3.07138648307929E-2</v>
      </c>
      <c r="V491" s="6">
        <v>395</v>
      </c>
    </row>
    <row r="492" spans="1:22" x14ac:dyDescent="0.2">
      <c r="A492" s="4" t="s">
        <v>20</v>
      </c>
      <c r="B492" s="5">
        <v>95432</v>
      </c>
      <c r="C492" s="10">
        <v>38</v>
      </c>
      <c r="D492" s="6">
        <f>RANK(Table1[[#This Row],[Number of Policies Impacted in Zip Code]],Table1[Number of Policies Impacted in Zip Code])</f>
        <v>1394</v>
      </c>
      <c r="E492" s="12">
        <v>3380.13</v>
      </c>
      <c r="F492" s="5">
        <f>RANK(Table1[[#This Row],[2025 Approved Average Premium]],Table1[2025 Approved Average Premium])</f>
        <v>401</v>
      </c>
      <c r="G492" s="13">
        <v>870.13</v>
      </c>
      <c r="H492" s="5">
        <f>RANK(Table1[[#This Row],[Average Increase in Premium from 2023 to 2025]],Table1[Average Increase in Premium from 2023 to 2025])</f>
        <v>490</v>
      </c>
      <c r="I492" s="14">
        <v>0.34666533864541799</v>
      </c>
      <c r="J492" s="6">
        <f>RANK(Table1[[#This Row],[Average Percent Increase in Premium from 2023 to 2025]],Table1[Average Percent Increase in Premium from 2023 to 2025])</f>
        <v>1096</v>
      </c>
      <c r="K492" s="12">
        <v>3751.9443000000001</v>
      </c>
      <c r="L492" s="5">
        <f>RANK(Table1[[#This Row],[2026 Projected Average Premium]],Table1[2026 Projected Average Premium])</f>
        <v>401</v>
      </c>
      <c r="M492" s="13">
        <v>1241.9443000000001</v>
      </c>
      <c r="N492" s="5">
        <f>RANK(Table1[[#This Row],[Average Increase in Premium from 2023 to 2026]],Table1[Average Increase in Premium from 2023 to 2026])</f>
        <v>470</v>
      </c>
      <c r="O492" s="14">
        <v>0.49479852589641404</v>
      </c>
      <c r="P492" s="6">
        <f>RANK(Table1[[#This Row],[Average Percent Increase in Premium from 2023 to 2026]],Table1[Average Percent Increase in Premium from 2023 to 2026])</f>
        <v>1096</v>
      </c>
      <c r="Q492" s="18">
        <v>76227</v>
      </c>
      <c r="R492" s="6">
        <v>1353</v>
      </c>
      <c r="S492" s="20">
        <v>4.4342949348655993E-2</v>
      </c>
      <c r="T492" s="6">
        <v>179</v>
      </c>
      <c r="U492" s="20">
        <v>4.9220673777008103E-2</v>
      </c>
      <c r="V492" s="6">
        <v>179</v>
      </c>
    </row>
    <row r="493" spans="1:22" x14ac:dyDescent="0.2">
      <c r="A493" s="4" t="s">
        <v>0</v>
      </c>
      <c r="B493" s="5">
        <v>91411</v>
      </c>
      <c r="C493" s="10">
        <v>330</v>
      </c>
      <c r="D493" s="6">
        <f>RANK(Table1[[#This Row],[Number of Policies Impacted in Zip Code]],Table1[Number of Policies Impacted in Zip Code])</f>
        <v>995</v>
      </c>
      <c r="E493" s="12">
        <v>2624.31</v>
      </c>
      <c r="F493" s="5">
        <f>RANK(Table1[[#This Row],[2025 Approved Average Premium]],Table1[2025 Approved Average Premium])</f>
        <v>619</v>
      </c>
      <c r="G493" s="13">
        <v>869.31</v>
      </c>
      <c r="H493" s="5">
        <f>RANK(Table1[[#This Row],[Average Increase in Premium from 2023 to 2025]],Table1[Average Increase in Premium from 2023 to 2025])</f>
        <v>492</v>
      </c>
      <c r="I493" s="14">
        <v>0.49533333333333301</v>
      </c>
      <c r="J493" s="6">
        <f>RANK(Table1[[#This Row],[Average Percent Increase in Premium from 2023 to 2025]],Table1[Average Percent Increase in Premium from 2023 to 2025])</f>
        <v>295</v>
      </c>
      <c r="K493" s="12">
        <v>2912.9841000000001</v>
      </c>
      <c r="L493" s="5">
        <f>RANK(Table1[[#This Row],[2026 Projected Average Premium]],Table1[2026 Projected Average Premium])</f>
        <v>619</v>
      </c>
      <c r="M493" s="13">
        <v>1157.9840999999999</v>
      </c>
      <c r="N493" s="5">
        <f>RANK(Table1[[#This Row],[Average Increase in Premium from 2023 to 2026]],Table1[Average Increase in Premium from 2023 to 2026])</f>
        <v>517</v>
      </c>
      <c r="O493" s="14">
        <v>0.65981999999999996</v>
      </c>
      <c r="P493" s="6">
        <f>RANK(Table1[[#This Row],[Average Percent Increase in Premium from 2023 to 2026]],Table1[Average Percent Increase in Premium from 2023 to 2026])</f>
        <v>295</v>
      </c>
      <c r="Q493" s="18">
        <v>107197</v>
      </c>
      <c r="R493" s="6">
        <v>907</v>
      </c>
      <c r="S493" s="20">
        <v>2.4481188839239901E-2</v>
      </c>
      <c r="T493" s="6">
        <v>466</v>
      </c>
      <c r="U493" s="20">
        <v>2.7174119611556299E-2</v>
      </c>
      <c r="V493" s="6">
        <v>466</v>
      </c>
    </row>
    <row r="494" spans="1:22" x14ac:dyDescent="0.2">
      <c r="A494" s="4" t="s">
        <v>41</v>
      </c>
      <c r="B494" s="5">
        <v>95003</v>
      </c>
      <c r="C494" s="10">
        <v>2512</v>
      </c>
      <c r="D494" s="6">
        <f>RANK(Table1[[#This Row],[Number of Policies Impacted in Zip Code]],Table1[Number of Policies Impacted in Zip Code])</f>
        <v>37</v>
      </c>
      <c r="E494" s="12">
        <v>2974.14</v>
      </c>
      <c r="F494" s="5">
        <f>RANK(Table1[[#This Row],[2025 Approved Average Premium]],Table1[2025 Approved Average Premium])</f>
        <v>495</v>
      </c>
      <c r="G494" s="13">
        <v>868.14</v>
      </c>
      <c r="H494" s="5">
        <f>RANK(Table1[[#This Row],[Average Increase in Premium from 2023 to 2025]],Table1[Average Increase in Premium from 2023 to 2025])</f>
        <v>493</v>
      </c>
      <c r="I494" s="14">
        <v>0.41222222222222199</v>
      </c>
      <c r="J494" s="6">
        <f>RANK(Table1[[#This Row],[Average Percent Increase in Premium from 2023 to 2025]],Table1[Average Percent Increase in Premium from 2023 to 2025])</f>
        <v>587</v>
      </c>
      <c r="K494" s="12">
        <v>3301.2954</v>
      </c>
      <c r="L494" s="5">
        <f>RANK(Table1[[#This Row],[2026 Projected Average Premium]],Table1[2026 Projected Average Premium])</f>
        <v>495</v>
      </c>
      <c r="M494" s="13">
        <v>1195.2954</v>
      </c>
      <c r="N494" s="5">
        <f>RANK(Table1[[#This Row],[Average Increase in Premium from 2023 to 2026]],Table1[Average Increase in Premium from 2023 to 2026])</f>
        <v>500</v>
      </c>
      <c r="O494" s="14">
        <v>0.567566666666667</v>
      </c>
      <c r="P494" s="6">
        <f>RANK(Table1[[#This Row],[Average Percent Increase in Premium from 2023 to 2026]],Table1[Average Percent Increase in Premium from 2023 to 2026])</f>
        <v>587</v>
      </c>
      <c r="Q494" s="18">
        <v>191854</v>
      </c>
      <c r="R494" s="6">
        <v>192</v>
      </c>
      <c r="S494" s="20">
        <v>1.55021005556308E-2</v>
      </c>
      <c r="T494" s="6">
        <v>952</v>
      </c>
      <c r="U494" s="20">
        <v>1.7207331616750202E-2</v>
      </c>
      <c r="V494" s="6">
        <v>952</v>
      </c>
    </row>
    <row r="495" spans="1:22" x14ac:dyDescent="0.2">
      <c r="A495" s="4" t="s">
        <v>12</v>
      </c>
      <c r="B495" s="5">
        <v>92677</v>
      </c>
      <c r="C495" s="10">
        <v>2608</v>
      </c>
      <c r="D495" s="6">
        <f>RANK(Table1[[#This Row],[Number of Policies Impacted in Zip Code]],Table1[Number of Policies Impacted in Zip Code])</f>
        <v>31</v>
      </c>
      <c r="E495" s="12">
        <v>3458.52</v>
      </c>
      <c r="F495" s="5">
        <f>RANK(Table1[[#This Row],[2025 Approved Average Premium]],Table1[2025 Approved Average Premium])</f>
        <v>383</v>
      </c>
      <c r="G495" s="13">
        <v>865.52</v>
      </c>
      <c r="H495" s="5">
        <f>RANK(Table1[[#This Row],[Average Increase in Premium from 2023 to 2025]],Table1[Average Increase in Premium from 2023 to 2025])</f>
        <v>494</v>
      </c>
      <c r="I495" s="14">
        <v>0.33379097570381799</v>
      </c>
      <c r="J495" s="6">
        <f>RANK(Table1[[#This Row],[Average Percent Increase in Premium from 2023 to 2025]],Table1[Average Percent Increase in Premium from 2023 to 2025])</f>
        <v>1218</v>
      </c>
      <c r="K495" s="12">
        <v>3838.9571999999998</v>
      </c>
      <c r="L495" s="5">
        <f>RANK(Table1[[#This Row],[2026 Projected Average Premium]],Table1[2026 Projected Average Premium])</f>
        <v>383</v>
      </c>
      <c r="M495" s="13">
        <v>1245.9572000000001</v>
      </c>
      <c r="N495" s="5">
        <f>RANK(Table1[[#This Row],[Average Increase in Premium from 2023 to 2026]],Table1[Average Increase in Premium from 2023 to 2026])</f>
        <v>467</v>
      </c>
      <c r="O495" s="14">
        <v>0.48050798303123798</v>
      </c>
      <c r="P495" s="6">
        <f>RANK(Table1[[#This Row],[Average Percent Increase in Premium from 2023 to 2026]],Table1[Average Percent Increase in Premium from 2023 to 2026])</f>
        <v>1218</v>
      </c>
      <c r="Q495" s="18">
        <v>191269</v>
      </c>
      <c r="R495" s="6">
        <v>193</v>
      </c>
      <c r="S495" s="20">
        <v>1.8081968327329601E-2</v>
      </c>
      <c r="T495" s="6">
        <v>731</v>
      </c>
      <c r="U495" s="20">
        <v>2.0070984843335801E-2</v>
      </c>
      <c r="V495" s="6">
        <v>731</v>
      </c>
    </row>
    <row r="496" spans="1:22" x14ac:dyDescent="0.2">
      <c r="A496" s="4" t="s">
        <v>7</v>
      </c>
      <c r="B496" s="5">
        <v>95252</v>
      </c>
      <c r="C496" s="10">
        <v>842</v>
      </c>
      <c r="D496" s="6">
        <f>RANK(Table1[[#This Row],[Number of Policies Impacted in Zip Code]],Table1[Number of Policies Impacted in Zip Code])</f>
        <v>640</v>
      </c>
      <c r="E496" s="12">
        <v>3109.86</v>
      </c>
      <c r="F496" s="5">
        <f>RANK(Table1[[#This Row],[2025 Approved Average Premium]],Table1[2025 Approved Average Premium])</f>
        <v>460</v>
      </c>
      <c r="G496" s="13">
        <v>864.86</v>
      </c>
      <c r="H496" s="5">
        <f>RANK(Table1[[#This Row],[Average Increase in Premium from 2023 to 2025]],Table1[Average Increase in Premium from 2023 to 2025])</f>
        <v>495</v>
      </c>
      <c r="I496" s="14">
        <v>0.38523830734966602</v>
      </c>
      <c r="J496" s="6">
        <f>RANK(Table1[[#This Row],[Average Percent Increase in Premium from 2023 to 2025]],Table1[Average Percent Increase in Premium from 2023 to 2025])</f>
        <v>774</v>
      </c>
      <c r="K496" s="12">
        <v>3451.9445999999998</v>
      </c>
      <c r="L496" s="5">
        <f>RANK(Table1[[#This Row],[2026 Projected Average Premium]],Table1[2026 Projected Average Premium])</f>
        <v>460</v>
      </c>
      <c r="M496" s="13">
        <v>1206.9446</v>
      </c>
      <c r="N496" s="5">
        <f>RANK(Table1[[#This Row],[Average Increase in Premium from 2023 to 2026]],Table1[Average Increase in Premium from 2023 to 2026])</f>
        <v>491</v>
      </c>
      <c r="O496" s="14">
        <v>0.53761452115812902</v>
      </c>
      <c r="P496" s="6">
        <f>RANK(Table1[[#This Row],[Average Percent Increase in Premium from 2023 to 2026]],Table1[Average Percent Increase in Premium from 2023 to 2026])</f>
        <v>774</v>
      </c>
      <c r="Q496" s="18">
        <v>108798</v>
      </c>
      <c r="R496" s="6">
        <v>888</v>
      </c>
      <c r="S496" s="20">
        <v>2.8583797496277499E-2</v>
      </c>
      <c r="T496" s="6">
        <v>381</v>
      </c>
      <c r="U496" s="20">
        <v>3.1728015220868003E-2</v>
      </c>
      <c r="V496" s="6">
        <v>381</v>
      </c>
    </row>
    <row r="497" spans="1:22" x14ac:dyDescent="0.2">
      <c r="A497" s="4" t="s">
        <v>0</v>
      </c>
      <c r="B497" s="5">
        <v>91342</v>
      </c>
      <c r="C497" s="10">
        <v>2190</v>
      </c>
      <c r="D497" s="6">
        <f>RANK(Table1[[#This Row],[Number of Policies Impacted in Zip Code]],Table1[Number of Policies Impacted in Zip Code])</f>
        <v>75</v>
      </c>
      <c r="E497" s="12">
        <v>2563.4699999999998</v>
      </c>
      <c r="F497" s="5">
        <f>RANK(Table1[[#This Row],[2025 Approved Average Premium]],Table1[2025 Approved Average Premium])</f>
        <v>635</v>
      </c>
      <c r="G497" s="13">
        <v>862.47</v>
      </c>
      <c r="H497" s="5">
        <f>RANK(Table1[[#This Row],[Average Increase in Premium from 2023 to 2025]],Table1[Average Increase in Premium from 2023 to 2025])</f>
        <v>496</v>
      </c>
      <c r="I497" s="14">
        <v>0.50703703703703706</v>
      </c>
      <c r="J497" s="6">
        <f>RANK(Table1[[#This Row],[Average Percent Increase in Premium from 2023 to 2025]],Table1[Average Percent Increase in Premium from 2023 to 2025])</f>
        <v>277</v>
      </c>
      <c r="K497" s="12">
        <v>2845.4517000000001</v>
      </c>
      <c r="L497" s="5">
        <f>RANK(Table1[[#This Row],[2026 Projected Average Premium]],Table1[2026 Projected Average Premium])</f>
        <v>635</v>
      </c>
      <c r="M497" s="13">
        <v>1144.4517000000001</v>
      </c>
      <c r="N497" s="5">
        <f>RANK(Table1[[#This Row],[Average Increase in Premium from 2023 to 2026]],Table1[Average Increase in Premium from 2023 to 2026])</f>
        <v>524</v>
      </c>
      <c r="O497" s="14">
        <v>0.67281111111111103</v>
      </c>
      <c r="P497" s="6">
        <f>RANK(Table1[[#This Row],[Average Percent Increase in Premium from 2023 to 2026]],Table1[Average Percent Increase in Premium from 2023 to 2026])</f>
        <v>277</v>
      </c>
      <c r="Q497" s="18">
        <v>111145</v>
      </c>
      <c r="R497" s="6">
        <v>854</v>
      </c>
      <c r="S497" s="20">
        <v>2.3064195420396796E-2</v>
      </c>
      <c r="T497" s="6">
        <v>512</v>
      </c>
      <c r="U497" s="20">
        <v>2.5601256916640402E-2</v>
      </c>
      <c r="V497" s="6">
        <v>512</v>
      </c>
    </row>
    <row r="498" spans="1:22" x14ac:dyDescent="0.2">
      <c r="A498" s="4" t="s">
        <v>14</v>
      </c>
      <c r="B498" s="5">
        <v>92270</v>
      </c>
      <c r="C498" s="10">
        <v>1543</v>
      </c>
      <c r="D498" s="6">
        <f>RANK(Table1[[#This Row],[Number of Policies Impacted in Zip Code]],Table1[Number of Policies Impacted in Zip Code])</f>
        <v>242</v>
      </c>
      <c r="E498" s="12">
        <v>3221.01</v>
      </c>
      <c r="F498" s="5">
        <f>RANK(Table1[[#This Row],[2025 Approved Average Premium]],Table1[2025 Approved Average Premium])</f>
        <v>439</v>
      </c>
      <c r="G498" s="13">
        <v>862.01</v>
      </c>
      <c r="H498" s="5">
        <f>RANK(Table1[[#This Row],[Average Increase in Premium from 2023 to 2025]],Table1[Average Increase in Premium from 2023 to 2025])</f>
        <v>497</v>
      </c>
      <c r="I498" s="14">
        <v>0.36541331072488298</v>
      </c>
      <c r="J498" s="6">
        <f>RANK(Table1[[#This Row],[Average Percent Increase in Premium from 2023 to 2025]],Table1[Average Percent Increase in Premium from 2023 to 2025])</f>
        <v>913</v>
      </c>
      <c r="K498" s="12">
        <v>3575.3211000000001</v>
      </c>
      <c r="L498" s="5">
        <f>RANK(Table1[[#This Row],[2026 Projected Average Premium]],Table1[2026 Projected Average Premium])</f>
        <v>439</v>
      </c>
      <c r="M498" s="13">
        <v>1216.3210999999999</v>
      </c>
      <c r="N498" s="5">
        <f>RANK(Table1[[#This Row],[Average Increase in Premium from 2023 to 2026]],Table1[Average Increase in Premium from 2023 to 2026])</f>
        <v>486</v>
      </c>
      <c r="O498" s="14">
        <v>0.51560877490462098</v>
      </c>
      <c r="P498" s="6">
        <f>RANK(Table1[[#This Row],[Average Percent Increase in Premium from 2023 to 2026]],Table1[Average Percent Increase in Premium from 2023 to 2026])</f>
        <v>913</v>
      </c>
      <c r="Q498" s="18">
        <v>173382</v>
      </c>
      <c r="R498" s="6">
        <v>282</v>
      </c>
      <c r="S498" s="20">
        <v>1.8577534000069201E-2</v>
      </c>
      <c r="T498" s="6">
        <v>705</v>
      </c>
      <c r="U498" s="20">
        <v>2.0621062740076801E-2</v>
      </c>
      <c r="V498" s="6">
        <v>705</v>
      </c>
    </row>
    <row r="499" spans="1:22" x14ac:dyDescent="0.2">
      <c r="A499" s="4" t="s">
        <v>20</v>
      </c>
      <c r="B499" s="5">
        <v>95456</v>
      </c>
      <c r="C499" s="10">
        <v>58</v>
      </c>
      <c r="D499" s="6">
        <f>RANK(Table1[[#This Row],[Number of Policies Impacted in Zip Code]],Table1[Number of Policies Impacted in Zip Code])</f>
        <v>1328</v>
      </c>
      <c r="E499" s="12">
        <v>3114.54</v>
      </c>
      <c r="F499" s="5">
        <f>RANK(Table1[[#This Row],[2025 Approved Average Premium]],Table1[2025 Approved Average Premium])</f>
        <v>459</v>
      </c>
      <c r="G499" s="13">
        <v>860.54</v>
      </c>
      <c r="H499" s="5">
        <f>RANK(Table1[[#This Row],[Average Increase in Premium from 2023 to 2025]],Table1[Average Increase in Premium from 2023 to 2025])</f>
        <v>498</v>
      </c>
      <c r="I499" s="14">
        <v>0.38178349600709899</v>
      </c>
      <c r="J499" s="6">
        <f>RANK(Table1[[#This Row],[Average Percent Increase in Premium from 2023 to 2025]],Table1[Average Percent Increase in Premium from 2023 to 2025])</f>
        <v>796</v>
      </c>
      <c r="K499" s="12">
        <v>3457.1394</v>
      </c>
      <c r="L499" s="5">
        <f>RANK(Table1[[#This Row],[2026 Projected Average Premium]],Table1[2026 Projected Average Premium])</f>
        <v>459</v>
      </c>
      <c r="M499" s="13">
        <v>1203.1394</v>
      </c>
      <c r="N499" s="5">
        <f>RANK(Table1[[#This Row],[Average Increase in Premium from 2023 to 2026]],Table1[Average Increase in Premium from 2023 to 2026])</f>
        <v>494</v>
      </c>
      <c r="O499" s="14">
        <v>0.53377968056787994</v>
      </c>
      <c r="P499" s="6">
        <f>RANK(Table1[[#This Row],[Average Percent Increase in Premium from 2023 to 2026]],Table1[Average Percent Increase in Premium from 2023 to 2026])</f>
        <v>796</v>
      </c>
      <c r="Q499" s="18">
        <v>96843</v>
      </c>
      <c r="R499" s="6">
        <v>1060</v>
      </c>
      <c r="S499" s="20">
        <v>3.2160713732536199E-2</v>
      </c>
      <c r="T499" s="6">
        <v>313</v>
      </c>
      <c r="U499" s="20">
        <v>3.56983922431151E-2</v>
      </c>
      <c r="V499" s="6">
        <v>313</v>
      </c>
    </row>
    <row r="500" spans="1:22" x14ac:dyDescent="0.2">
      <c r="A500" s="4" t="s">
        <v>37</v>
      </c>
      <c r="B500" s="5">
        <v>94939</v>
      </c>
      <c r="C500" s="10">
        <v>520</v>
      </c>
      <c r="D500" s="6">
        <f>RANK(Table1[[#This Row],[Number of Policies Impacted in Zip Code]],Table1[Number of Policies Impacted in Zip Code])</f>
        <v>864</v>
      </c>
      <c r="E500" s="12">
        <v>3314.61</v>
      </c>
      <c r="F500" s="5">
        <f>RANK(Table1[[#This Row],[2025 Approved Average Premium]],Table1[2025 Approved Average Premium])</f>
        <v>416</v>
      </c>
      <c r="G500" s="13">
        <v>859.61</v>
      </c>
      <c r="H500" s="5">
        <f>RANK(Table1[[#This Row],[Average Increase in Premium from 2023 to 2025]],Table1[Average Increase in Premium from 2023 to 2025])</f>
        <v>499</v>
      </c>
      <c r="I500" s="14">
        <v>0.35014663951120101</v>
      </c>
      <c r="J500" s="6">
        <f>RANK(Table1[[#This Row],[Average Percent Increase in Premium from 2023 to 2025]],Table1[Average Percent Increase in Premium from 2023 to 2025])</f>
        <v>1061</v>
      </c>
      <c r="K500" s="12">
        <v>3679.2170999999998</v>
      </c>
      <c r="L500" s="5">
        <f>RANK(Table1[[#This Row],[2026 Projected Average Premium]],Table1[2026 Projected Average Premium])</f>
        <v>416</v>
      </c>
      <c r="M500" s="13">
        <v>1224.2171000000001</v>
      </c>
      <c r="N500" s="5">
        <f>RANK(Table1[[#This Row],[Average Increase in Premium from 2023 to 2026]],Table1[Average Increase in Premium from 2023 to 2026])</f>
        <v>482</v>
      </c>
      <c r="O500" s="14">
        <v>0.49866276985743396</v>
      </c>
      <c r="P500" s="6">
        <f>RANK(Table1[[#This Row],[Average Percent Increase in Premium from 2023 to 2026]],Table1[Average Percent Increase in Premium from 2023 to 2026])</f>
        <v>1061</v>
      </c>
      <c r="Q500" s="18">
        <v>239679</v>
      </c>
      <c r="R500" s="6">
        <v>99</v>
      </c>
      <c r="S500" s="20">
        <v>1.3829371784762099E-2</v>
      </c>
      <c r="T500" s="6">
        <v>1132</v>
      </c>
      <c r="U500" s="20">
        <v>1.5350602681086001E-2</v>
      </c>
      <c r="V500" s="6">
        <v>1132</v>
      </c>
    </row>
    <row r="501" spans="1:22" x14ac:dyDescent="0.2">
      <c r="A501" s="4" t="s">
        <v>0</v>
      </c>
      <c r="B501" s="5">
        <v>90292</v>
      </c>
      <c r="C501" s="10">
        <v>158</v>
      </c>
      <c r="D501" s="6">
        <f>RANK(Table1[[#This Row],[Number of Policies Impacted in Zip Code]],Table1[Number of Policies Impacted in Zip Code])</f>
        <v>1144</v>
      </c>
      <c r="E501" s="12">
        <v>3459.69</v>
      </c>
      <c r="F501" s="5">
        <f>RANK(Table1[[#This Row],[2025 Approved Average Premium]],Table1[2025 Approved Average Premium])</f>
        <v>382</v>
      </c>
      <c r="G501" s="13">
        <v>856.69</v>
      </c>
      <c r="H501" s="5">
        <f>RANK(Table1[[#This Row],[Average Increase in Premium from 2023 to 2025]],Table1[Average Increase in Premium from 2023 to 2025])</f>
        <v>500</v>
      </c>
      <c r="I501" s="14">
        <v>0.32911640414905896</v>
      </c>
      <c r="J501" s="6">
        <f>RANK(Table1[[#This Row],[Average Percent Increase in Premium from 2023 to 2025]],Table1[Average Percent Increase in Premium from 2023 to 2025])</f>
        <v>1269</v>
      </c>
      <c r="K501" s="12">
        <v>3840.2559000000001</v>
      </c>
      <c r="L501" s="5">
        <f>RANK(Table1[[#This Row],[2026 Projected Average Premium]],Table1[2026 Projected Average Premium])</f>
        <v>382</v>
      </c>
      <c r="M501" s="13">
        <v>1237.2559000000001</v>
      </c>
      <c r="N501" s="5">
        <f>RANK(Table1[[#This Row],[Average Increase in Premium from 2023 to 2026]],Table1[Average Increase in Premium from 2023 to 2026])</f>
        <v>474</v>
      </c>
      <c r="O501" s="14">
        <v>0.47531920860545496</v>
      </c>
      <c r="P501" s="6">
        <f>RANK(Table1[[#This Row],[Average Percent Increase in Premium from 2023 to 2026]],Table1[Average Percent Increase in Premium from 2023 to 2026])</f>
        <v>1269</v>
      </c>
      <c r="Q501" s="18">
        <v>181019</v>
      </c>
      <c r="R501" s="6">
        <v>244</v>
      </c>
      <c r="S501" s="20">
        <v>1.9112303128400902E-2</v>
      </c>
      <c r="T501" s="6">
        <v>678</v>
      </c>
      <c r="U501" s="20">
        <v>2.1214656472525004E-2</v>
      </c>
      <c r="V501" s="6">
        <v>678</v>
      </c>
    </row>
    <row r="502" spans="1:22" x14ac:dyDescent="0.2">
      <c r="A502" s="4" t="s">
        <v>39</v>
      </c>
      <c r="B502" s="5">
        <v>95558</v>
      </c>
      <c r="C502" s="10">
        <v>26</v>
      </c>
      <c r="D502" s="6">
        <f>RANK(Table1[[#This Row],[Number of Policies Impacted in Zip Code]],Table1[Number of Policies Impacted in Zip Code])</f>
        <v>1452</v>
      </c>
      <c r="E502" s="12">
        <v>2454.66</v>
      </c>
      <c r="F502" s="5">
        <f>RANK(Table1[[#This Row],[2025 Approved Average Premium]],Table1[2025 Approved Average Premium])</f>
        <v>670</v>
      </c>
      <c r="G502" s="13">
        <v>855.66</v>
      </c>
      <c r="H502" s="5">
        <f>RANK(Table1[[#This Row],[Average Increase in Premium from 2023 to 2025]],Table1[Average Increase in Premium from 2023 to 2025])</f>
        <v>501</v>
      </c>
      <c r="I502" s="14">
        <v>0.535121951219512</v>
      </c>
      <c r="J502" s="6">
        <f>RANK(Table1[[#This Row],[Average Percent Increase in Premium from 2023 to 2025]],Table1[Average Percent Increase in Premium from 2023 to 2025])</f>
        <v>220</v>
      </c>
      <c r="K502" s="12">
        <v>2724.6725999999999</v>
      </c>
      <c r="L502" s="5">
        <f>RANK(Table1[[#This Row],[2026 Projected Average Premium]],Table1[2026 Projected Average Premium])</f>
        <v>670</v>
      </c>
      <c r="M502" s="13">
        <v>1125.6726000000001</v>
      </c>
      <c r="N502" s="5">
        <f>RANK(Table1[[#This Row],[Average Increase in Premium from 2023 to 2026]],Table1[Average Increase in Premium from 2023 to 2026])</f>
        <v>529</v>
      </c>
      <c r="O502" s="14">
        <v>0.70398536585365801</v>
      </c>
      <c r="P502" s="6">
        <f>RANK(Table1[[#This Row],[Average Percent Increase in Premium from 2023 to 2026]],Table1[Average Percent Increase in Premium from 2023 to 2026])</f>
        <v>220</v>
      </c>
      <c r="Q502" s="18">
        <v>62128</v>
      </c>
      <c r="R502" s="6">
        <v>1486</v>
      </c>
      <c r="S502" s="20">
        <v>3.9509721864537696E-2</v>
      </c>
      <c r="T502" s="6">
        <v>216</v>
      </c>
      <c r="U502" s="20">
        <v>4.3855791269636901E-2</v>
      </c>
      <c r="V502" s="6">
        <v>216</v>
      </c>
    </row>
    <row r="503" spans="1:22" x14ac:dyDescent="0.2">
      <c r="A503" s="4" t="s">
        <v>10</v>
      </c>
      <c r="B503" s="5">
        <v>95409</v>
      </c>
      <c r="C503" s="10">
        <v>1571</v>
      </c>
      <c r="D503" s="6">
        <f>RANK(Table1[[#This Row],[Number of Policies Impacted in Zip Code]],Table1[Number of Policies Impacted in Zip Code])</f>
        <v>227</v>
      </c>
      <c r="E503" s="12">
        <v>3077.1</v>
      </c>
      <c r="F503" s="5">
        <f>RANK(Table1[[#This Row],[2025 Approved Average Premium]],Table1[2025 Approved Average Premium])</f>
        <v>475</v>
      </c>
      <c r="G503" s="13">
        <v>852.1</v>
      </c>
      <c r="H503" s="5">
        <f>RANK(Table1[[#This Row],[Average Increase in Premium from 2023 to 2025]],Table1[Average Increase in Premium from 2023 to 2025])</f>
        <v>502</v>
      </c>
      <c r="I503" s="14">
        <v>0.38296629213483102</v>
      </c>
      <c r="J503" s="6">
        <f>RANK(Table1[[#This Row],[Average Percent Increase in Premium from 2023 to 2025]],Table1[Average Percent Increase in Premium from 2023 to 2025])</f>
        <v>789</v>
      </c>
      <c r="K503" s="12">
        <v>3415.5810000000001</v>
      </c>
      <c r="L503" s="5">
        <f>RANK(Table1[[#This Row],[2026 Projected Average Premium]],Table1[2026 Projected Average Premium])</f>
        <v>475</v>
      </c>
      <c r="M503" s="13">
        <v>1190.5809999999999</v>
      </c>
      <c r="N503" s="5">
        <f>RANK(Table1[[#This Row],[Average Increase in Premium from 2023 to 2026]],Table1[Average Increase in Premium from 2023 to 2026])</f>
        <v>501</v>
      </c>
      <c r="O503" s="14">
        <v>0.535092584269663</v>
      </c>
      <c r="P503" s="6">
        <f>RANK(Table1[[#This Row],[Average Percent Increase in Premium from 2023 to 2026]],Table1[Average Percent Increase in Premium from 2023 to 2026])</f>
        <v>789</v>
      </c>
      <c r="Q503" s="18">
        <v>144952</v>
      </c>
      <c r="R503" s="6">
        <v>494</v>
      </c>
      <c r="S503" s="20">
        <v>2.12284066449583E-2</v>
      </c>
      <c r="T503" s="6">
        <v>578</v>
      </c>
      <c r="U503" s="20">
        <v>2.3563531375903703E-2</v>
      </c>
      <c r="V503" s="6">
        <v>578</v>
      </c>
    </row>
    <row r="504" spans="1:22" x14ac:dyDescent="0.2">
      <c r="A504" s="4" t="s">
        <v>19</v>
      </c>
      <c r="B504" s="5">
        <v>95746</v>
      </c>
      <c r="C504" s="10">
        <v>1555</v>
      </c>
      <c r="D504" s="6">
        <f>RANK(Table1[[#This Row],[Number of Policies Impacted in Zip Code]],Table1[Number of Policies Impacted in Zip Code])</f>
        <v>235</v>
      </c>
      <c r="E504" s="12">
        <v>3089.97</v>
      </c>
      <c r="F504" s="5">
        <f>RANK(Table1[[#This Row],[2025 Approved Average Premium]],Table1[2025 Approved Average Premium])</f>
        <v>468</v>
      </c>
      <c r="G504" s="13">
        <v>847.97</v>
      </c>
      <c r="H504" s="5">
        <f>RANK(Table1[[#This Row],[Average Increase in Premium from 2023 to 2025]],Table1[Average Increase in Premium from 2023 to 2025])</f>
        <v>503</v>
      </c>
      <c r="I504" s="14">
        <v>0.37822033898305102</v>
      </c>
      <c r="J504" s="6">
        <f>RANK(Table1[[#This Row],[Average Percent Increase in Premium from 2023 to 2025]],Table1[Average Percent Increase in Premium from 2023 to 2025])</f>
        <v>816</v>
      </c>
      <c r="K504" s="12">
        <v>3429.8667</v>
      </c>
      <c r="L504" s="5">
        <f>RANK(Table1[[#This Row],[2026 Projected Average Premium]],Table1[2026 Projected Average Premium])</f>
        <v>468</v>
      </c>
      <c r="M504" s="13">
        <v>1187.8667</v>
      </c>
      <c r="N504" s="5">
        <f>RANK(Table1[[#This Row],[Average Increase in Premium from 2023 to 2026]],Table1[Average Increase in Premium from 2023 to 2026])</f>
        <v>502</v>
      </c>
      <c r="O504" s="14">
        <v>0.52982457627118595</v>
      </c>
      <c r="P504" s="6">
        <f>RANK(Table1[[#This Row],[Average Percent Increase in Premium from 2023 to 2026]],Table1[Average Percent Increase in Premium from 2023 to 2026])</f>
        <v>816</v>
      </c>
      <c r="Q504" s="18">
        <v>238142</v>
      </c>
      <c r="R504" s="6">
        <v>103</v>
      </c>
      <c r="S504" s="20">
        <v>1.29753256460431E-2</v>
      </c>
      <c r="T504" s="6">
        <v>1227</v>
      </c>
      <c r="U504" s="20">
        <v>1.44026114671079E-2</v>
      </c>
      <c r="V504" s="6">
        <v>1227</v>
      </c>
    </row>
    <row r="505" spans="1:22" x14ac:dyDescent="0.2">
      <c r="A505" s="4" t="s">
        <v>0</v>
      </c>
      <c r="B505" s="5">
        <v>90004</v>
      </c>
      <c r="C505" s="10">
        <v>603</v>
      </c>
      <c r="D505" s="6">
        <f>RANK(Table1[[#This Row],[Number of Policies Impacted in Zip Code]],Table1[Number of Policies Impacted in Zip Code])</f>
        <v>800</v>
      </c>
      <c r="E505" s="12">
        <v>3205.8</v>
      </c>
      <c r="F505" s="5">
        <f>RANK(Table1[[#This Row],[2025 Approved Average Premium]],Table1[2025 Approved Average Premium])</f>
        <v>442</v>
      </c>
      <c r="G505" s="13">
        <v>847.8</v>
      </c>
      <c r="H505" s="5">
        <f>RANK(Table1[[#This Row],[Average Increase in Premium from 2023 to 2025]],Table1[Average Increase in Premium from 2023 to 2025])</f>
        <v>504</v>
      </c>
      <c r="I505" s="14">
        <v>0.35954198473282406</v>
      </c>
      <c r="J505" s="6">
        <f>RANK(Table1[[#This Row],[Average Percent Increase in Premium from 2023 to 2025]],Table1[Average Percent Increase in Premium from 2023 to 2025])</f>
        <v>964</v>
      </c>
      <c r="K505" s="12">
        <v>3558.4380000000001</v>
      </c>
      <c r="L505" s="5">
        <f>RANK(Table1[[#This Row],[2026 Projected Average Premium]],Table1[2026 Projected Average Premium])</f>
        <v>442</v>
      </c>
      <c r="M505" s="13">
        <v>1200.4380000000001</v>
      </c>
      <c r="N505" s="5">
        <f>RANK(Table1[[#This Row],[Average Increase in Premium from 2023 to 2026]],Table1[Average Increase in Premium from 2023 to 2026])</f>
        <v>496</v>
      </c>
      <c r="O505" s="14">
        <v>0.50909160305343493</v>
      </c>
      <c r="P505" s="6">
        <f>RANK(Table1[[#This Row],[Average Percent Increase in Premium from 2023 to 2026]],Table1[Average Percent Increase in Premium from 2023 to 2026])</f>
        <v>964</v>
      </c>
      <c r="Q505" s="18">
        <v>108663</v>
      </c>
      <c r="R505" s="6">
        <v>890</v>
      </c>
      <c r="S505" s="20">
        <v>2.9502222467629301E-2</v>
      </c>
      <c r="T505" s="6">
        <v>357</v>
      </c>
      <c r="U505" s="20">
        <v>3.2747466939068499E-2</v>
      </c>
      <c r="V505" s="6">
        <v>357</v>
      </c>
    </row>
    <row r="506" spans="1:22" x14ac:dyDescent="0.2">
      <c r="A506" s="4" t="s">
        <v>38</v>
      </c>
      <c r="B506" s="5">
        <v>95971</v>
      </c>
      <c r="C506" s="10">
        <v>515</v>
      </c>
      <c r="D506" s="6">
        <f>RANK(Table1[[#This Row],[Number of Policies Impacted in Zip Code]],Table1[Number of Policies Impacted in Zip Code])</f>
        <v>866</v>
      </c>
      <c r="E506" s="12">
        <v>2951.91</v>
      </c>
      <c r="F506" s="5">
        <f>RANK(Table1[[#This Row],[2025 Approved Average Premium]],Table1[2025 Approved Average Premium])</f>
        <v>502</v>
      </c>
      <c r="G506" s="13">
        <v>845.91</v>
      </c>
      <c r="H506" s="5">
        <f>RANK(Table1[[#This Row],[Average Increase in Premium from 2023 to 2025]],Table1[Average Increase in Premium from 2023 to 2025])</f>
        <v>505</v>
      </c>
      <c r="I506" s="14">
        <v>0.401666666666667</v>
      </c>
      <c r="J506" s="6">
        <f>RANK(Table1[[#This Row],[Average Percent Increase in Premium from 2023 to 2025]],Table1[Average Percent Increase in Premium from 2023 to 2025])</f>
        <v>663</v>
      </c>
      <c r="K506" s="12">
        <v>3276.6201000000001</v>
      </c>
      <c r="L506" s="5">
        <f>RANK(Table1[[#This Row],[2026 Projected Average Premium]],Table1[2026 Projected Average Premium])</f>
        <v>502</v>
      </c>
      <c r="M506" s="13">
        <v>1170.6201000000001</v>
      </c>
      <c r="N506" s="5">
        <f>RANK(Table1[[#This Row],[Average Increase in Premium from 2023 to 2026]],Table1[Average Increase in Premium from 2023 to 2026])</f>
        <v>508</v>
      </c>
      <c r="O506" s="14">
        <v>0.55584999999999996</v>
      </c>
      <c r="P506" s="6">
        <f>RANK(Table1[[#This Row],[Average Percent Increase in Premium from 2023 to 2026]],Table1[Average Percent Increase in Premium from 2023 to 2026])</f>
        <v>663</v>
      </c>
      <c r="Q506" s="18">
        <v>97812</v>
      </c>
      <c r="R506" s="6">
        <v>1045</v>
      </c>
      <c r="S506" s="20">
        <v>3.0179425837320601E-2</v>
      </c>
      <c r="T506" s="6">
        <v>342</v>
      </c>
      <c r="U506" s="20">
        <v>3.3499162679425799E-2</v>
      </c>
      <c r="V506" s="6">
        <v>342</v>
      </c>
    </row>
    <row r="507" spans="1:22" x14ac:dyDescent="0.2">
      <c r="A507" s="4" t="s">
        <v>37</v>
      </c>
      <c r="B507" s="5">
        <v>94963</v>
      </c>
      <c r="C507" s="10">
        <v>38</v>
      </c>
      <c r="D507" s="6">
        <f>RANK(Table1[[#This Row],[Number of Policies Impacted in Zip Code]],Table1[Number of Policies Impacted in Zip Code])</f>
        <v>1394</v>
      </c>
      <c r="E507" s="12">
        <v>3586.05</v>
      </c>
      <c r="F507" s="5">
        <f>RANK(Table1[[#This Row],[2025 Approved Average Premium]],Table1[2025 Approved Average Premium])</f>
        <v>352</v>
      </c>
      <c r="G507" s="13">
        <v>842.05</v>
      </c>
      <c r="H507" s="5">
        <f>RANK(Table1[[#This Row],[Average Increase in Premium from 2023 to 2025]],Table1[Average Increase in Premium from 2023 to 2025])</f>
        <v>506</v>
      </c>
      <c r="I507" s="14">
        <v>0.30686953352769697</v>
      </c>
      <c r="J507" s="6">
        <f>RANK(Table1[[#This Row],[Average Percent Increase in Premium from 2023 to 2025]],Table1[Average Percent Increase in Premium from 2023 to 2025])</f>
        <v>1440</v>
      </c>
      <c r="K507" s="12">
        <v>3980.5155</v>
      </c>
      <c r="L507" s="5">
        <f>RANK(Table1[[#This Row],[2026 Projected Average Premium]],Table1[2026 Projected Average Premium])</f>
        <v>352</v>
      </c>
      <c r="M507" s="13">
        <v>1236.5155</v>
      </c>
      <c r="N507" s="5">
        <f>RANK(Table1[[#This Row],[Average Increase in Premium from 2023 to 2026]],Table1[Average Increase in Premium from 2023 to 2026])</f>
        <v>475</v>
      </c>
      <c r="O507" s="14">
        <v>0.45062518221574299</v>
      </c>
      <c r="P507" s="6">
        <f>RANK(Table1[[#This Row],[Average Percent Increase in Premium from 2023 to 2026]],Table1[Average Percent Increase in Premium from 2023 to 2026])</f>
        <v>1440</v>
      </c>
      <c r="Q507" s="18">
        <v>301074</v>
      </c>
      <c r="R507" s="6">
        <v>32</v>
      </c>
      <c r="S507" s="20">
        <v>1.1910859124334901E-2</v>
      </c>
      <c r="T507" s="6">
        <v>1343</v>
      </c>
      <c r="U507" s="20">
        <v>1.3221053628011702E-2</v>
      </c>
      <c r="V507" s="6">
        <v>1343</v>
      </c>
    </row>
    <row r="508" spans="1:22" x14ac:dyDescent="0.2">
      <c r="A508" s="4" t="s">
        <v>1</v>
      </c>
      <c r="B508" s="5">
        <v>92128</v>
      </c>
      <c r="C508" s="10">
        <v>1404</v>
      </c>
      <c r="D508" s="6">
        <f>RANK(Table1[[#This Row],[Number of Policies Impacted in Zip Code]],Table1[Number of Policies Impacted in Zip Code])</f>
        <v>316</v>
      </c>
      <c r="E508" s="12">
        <v>2943.72</v>
      </c>
      <c r="F508" s="5">
        <f>RANK(Table1[[#This Row],[2025 Approved Average Premium]],Table1[2025 Approved Average Premium])</f>
        <v>503</v>
      </c>
      <c r="G508" s="13">
        <v>841.72</v>
      </c>
      <c r="H508" s="5">
        <f>RANK(Table1[[#This Row],[Average Increase in Premium from 2023 to 2025]],Table1[Average Increase in Premium from 2023 to 2025])</f>
        <v>507</v>
      </c>
      <c r="I508" s="14">
        <v>0.400437678401522</v>
      </c>
      <c r="J508" s="6">
        <f>RANK(Table1[[#This Row],[Average Percent Increase in Premium from 2023 to 2025]],Table1[Average Percent Increase in Premium from 2023 to 2025])</f>
        <v>675</v>
      </c>
      <c r="K508" s="12">
        <v>3267.5291999999999</v>
      </c>
      <c r="L508" s="5">
        <f>RANK(Table1[[#This Row],[2026 Projected Average Premium]],Table1[2026 Projected Average Premium])</f>
        <v>503</v>
      </c>
      <c r="M508" s="13">
        <v>1165.5291999999999</v>
      </c>
      <c r="N508" s="5">
        <f>RANK(Table1[[#This Row],[Average Increase in Premium from 2023 to 2026]],Table1[Average Increase in Premium from 2023 to 2026])</f>
        <v>514</v>
      </c>
      <c r="O508" s="14">
        <v>0.55448582302569005</v>
      </c>
      <c r="P508" s="6">
        <f>RANK(Table1[[#This Row],[Average Percent Increase in Premium from 2023 to 2026]],Table1[Average Percent Increase in Premium from 2023 to 2026])</f>
        <v>675</v>
      </c>
      <c r="Q508" s="18">
        <v>157470</v>
      </c>
      <c r="R508" s="6">
        <v>384</v>
      </c>
      <c r="S508" s="20">
        <v>1.8693846446942299E-2</v>
      </c>
      <c r="T508" s="6">
        <v>698</v>
      </c>
      <c r="U508" s="20">
        <v>2.07501695561059E-2</v>
      </c>
      <c r="V508" s="6">
        <v>698</v>
      </c>
    </row>
    <row r="509" spans="1:22" x14ac:dyDescent="0.2">
      <c r="A509" s="4" t="s">
        <v>32</v>
      </c>
      <c r="B509" s="5">
        <v>93633</v>
      </c>
      <c r="C509" s="10">
        <v>25</v>
      </c>
      <c r="D509" s="6">
        <f>RANK(Table1[[#This Row],[Number of Policies Impacted in Zip Code]],Table1[Number of Policies Impacted in Zip Code])</f>
        <v>1459</v>
      </c>
      <c r="E509" s="12">
        <v>2452.3200000000002</v>
      </c>
      <c r="F509" s="5">
        <f>RANK(Table1[[#This Row],[2025 Approved Average Premium]],Table1[2025 Approved Average Premium])</f>
        <v>671</v>
      </c>
      <c r="G509" s="13">
        <v>841.32</v>
      </c>
      <c r="H509" s="5">
        <f>RANK(Table1[[#This Row],[Average Increase in Premium from 2023 to 2025]],Table1[Average Increase in Premium from 2023 to 2025])</f>
        <v>508</v>
      </c>
      <c r="I509" s="14">
        <v>0.52223463687150795</v>
      </c>
      <c r="J509" s="6">
        <f>RANK(Table1[[#This Row],[Average Percent Increase in Premium from 2023 to 2025]],Table1[Average Percent Increase in Premium from 2023 to 2025])</f>
        <v>247</v>
      </c>
      <c r="K509" s="12">
        <v>2722.0752000000002</v>
      </c>
      <c r="L509" s="5">
        <f>RANK(Table1[[#This Row],[2026 Projected Average Premium]],Table1[2026 Projected Average Premium])</f>
        <v>671</v>
      </c>
      <c r="M509" s="13">
        <v>1111.0752</v>
      </c>
      <c r="N509" s="5">
        <f>RANK(Table1[[#This Row],[Average Increase in Premium from 2023 to 2026]],Table1[Average Increase in Premium from 2023 to 2026])</f>
        <v>539</v>
      </c>
      <c r="O509" s="14">
        <v>0.68968044692737396</v>
      </c>
      <c r="P509" s="6">
        <f>RANK(Table1[[#This Row],[Average Percent Increase in Premium from 2023 to 2026]],Table1[Average Percent Increase in Premium from 2023 to 2026])</f>
        <v>247</v>
      </c>
      <c r="Q509" s="18" t="s">
        <v>2</v>
      </c>
      <c r="R509" s="6" t="s">
        <v>2</v>
      </c>
      <c r="S509" s="20" t="s">
        <v>2</v>
      </c>
      <c r="T509" s="6" t="s">
        <v>2</v>
      </c>
      <c r="U509" s="20" t="s">
        <v>2</v>
      </c>
      <c r="V509" s="6" t="s">
        <v>2</v>
      </c>
    </row>
    <row r="510" spans="1:22" x14ac:dyDescent="0.2">
      <c r="A510" s="4" t="s">
        <v>40</v>
      </c>
      <c r="B510" s="5">
        <v>96101</v>
      </c>
      <c r="C510" s="10">
        <v>346</v>
      </c>
      <c r="D510" s="6">
        <f>RANK(Table1[[#This Row],[Number of Policies Impacted in Zip Code]],Table1[Number of Policies Impacted in Zip Code])</f>
        <v>981</v>
      </c>
      <c r="E510" s="12">
        <v>2424.2399999999998</v>
      </c>
      <c r="F510" s="5">
        <f>RANK(Table1[[#This Row],[2025 Approved Average Premium]],Table1[2025 Approved Average Premium])</f>
        <v>684</v>
      </c>
      <c r="G510" s="13">
        <v>841.24</v>
      </c>
      <c r="H510" s="5">
        <f>RANK(Table1[[#This Row],[Average Increase in Premium from 2023 to 2025]],Table1[Average Increase in Premium from 2023 to 2025])</f>
        <v>509</v>
      </c>
      <c r="I510" s="14">
        <v>0.53142135186355</v>
      </c>
      <c r="J510" s="6">
        <f>RANK(Table1[[#This Row],[Average Percent Increase in Premium from 2023 to 2025]],Table1[Average Percent Increase in Premium from 2023 to 2025])</f>
        <v>231</v>
      </c>
      <c r="K510" s="12">
        <v>2690.9063999999998</v>
      </c>
      <c r="L510" s="5">
        <f>RANK(Table1[[#This Row],[2026 Projected Average Premium]],Table1[2026 Projected Average Premium])</f>
        <v>684</v>
      </c>
      <c r="M510" s="13">
        <v>1107.9064000000001</v>
      </c>
      <c r="N510" s="5">
        <f>RANK(Table1[[#This Row],[Average Increase in Premium from 2023 to 2026]],Table1[Average Increase in Premium from 2023 to 2026])</f>
        <v>541</v>
      </c>
      <c r="O510" s="14">
        <v>0.69987770056854104</v>
      </c>
      <c r="P510" s="6">
        <f>RANK(Table1[[#This Row],[Average Percent Increase in Premium from 2023 to 2026]],Table1[Average Percent Increase in Premium from 2023 to 2026])</f>
        <v>231</v>
      </c>
      <c r="Q510" s="18">
        <v>74069</v>
      </c>
      <c r="R510" s="6">
        <v>1379</v>
      </c>
      <c r="S510" s="20">
        <v>3.2729481969514904E-2</v>
      </c>
      <c r="T510" s="6">
        <v>304</v>
      </c>
      <c r="U510" s="20">
        <v>3.6329724986161598E-2</v>
      </c>
      <c r="V510" s="6">
        <v>304</v>
      </c>
    </row>
    <row r="511" spans="1:22" x14ac:dyDescent="0.2">
      <c r="A511" s="4" t="s">
        <v>12</v>
      </c>
      <c r="B511" s="5">
        <v>92694</v>
      </c>
      <c r="C511" s="10">
        <v>1483</v>
      </c>
      <c r="D511" s="6">
        <f>RANK(Table1[[#This Row],[Number of Policies Impacted in Zip Code]],Table1[Number of Policies Impacted in Zip Code])</f>
        <v>279</v>
      </c>
      <c r="E511" s="12">
        <v>3364.92</v>
      </c>
      <c r="F511" s="5">
        <f>RANK(Table1[[#This Row],[2025 Approved Average Premium]],Table1[2025 Approved Average Premium])</f>
        <v>407</v>
      </c>
      <c r="G511" s="13">
        <v>839.92</v>
      </c>
      <c r="H511" s="5">
        <f>RANK(Table1[[#This Row],[Average Increase in Premium from 2023 to 2025]],Table1[Average Increase in Premium from 2023 to 2025])</f>
        <v>510</v>
      </c>
      <c r="I511" s="14">
        <v>0.33264158415841599</v>
      </c>
      <c r="J511" s="6">
        <f>RANK(Table1[[#This Row],[Average Percent Increase in Premium from 2023 to 2025]],Table1[Average Percent Increase in Premium from 2023 to 2025])</f>
        <v>1231</v>
      </c>
      <c r="K511" s="12">
        <v>3735.0612000000001</v>
      </c>
      <c r="L511" s="5">
        <f>RANK(Table1[[#This Row],[2026 Projected Average Premium]],Table1[2026 Projected Average Premium])</f>
        <v>407</v>
      </c>
      <c r="M511" s="13">
        <v>1210.0612000000001</v>
      </c>
      <c r="N511" s="5">
        <f>RANK(Table1[[#This Row],[Average Increase in Premium from 2023 to 2026]],Table1[Average Increase in Premium from 2023 to 2026])</f>
        <v>489</v>
      </c>
      <c r="O511" s="14">
        <v>0.47923215841584205</v>
      </c>
      <c r="P511" s="6">
        <f>RANK(Table1[[#This Row],[Average Percent Increase in Premium from 2023 to 2026]],Table1[Average Percent Increase in Premium from 2023 to 2026])</f>
        <v>1231</v>
      </c>
      <c r="Q511" s="18">
        <v>225848</v>
      </c>
      <c r="R511" s="6">
        <v>123</v>
      </c>
      <c r="S511" s="20">
        <v>1.4899047146753599E-2</v>
      </c>
      <c r="T511" s="6">
        <v>1008</v>
      </c>
      <c r="U511" s="20">
        <v>1.6537942332896502E-2</v>
      </c>
      <c r="V511" s="6">
        <v>1008</v>
      </c>
    </row>
    <row r="512" spans="1:22" x14ac:dyDescent="0.2">
      <c r="A512" s="4" t="s">
        <v>19</v>
      </c>
      <c r="B512" s="5">
        <v>95724</v>
      </c>
      <c r="C512" s="10">
        <v>32</v>
      </c>
      <c r="D512" s="6">
        <f>RANK(Table1[[#This Row],[Number of Policies Impacted in Zip Code]],Table1[Number of Policies Impacted in Zip Code])</f>
        <v>1420</v>
      </c>
      <c r="E512" s="12">
        <v>4127.76</v>
      </c>
      <c r="F512" s="5">
        <f>RANK(Table1[[#This Row],[2025 Approved Average Premium]],Table1[2025 Approved Average Premium])</f>
        <v>263</v>
      </c>
      <c r="G512" s="13">
        <v>839.75999999999897</v>
      </c>
      <c r="H512" s="5">
        <f>RANK(Table1[[#This Row],[Average Increase in Premium from 2023 to 2025]],Table1[Average Increase in Premium from 2023 to 2025])</f>
        <v>511</v>
      </c>
      <c r="I512" s="14">
        <v>0.25540145985401397</v>
      </c>
      <c r="J512" s="6">
        <f>RANK(Table1[[#This Row],[Average Percent Increase in Premium from 2023 to 2025]],Table1[Average Percent Increase in Premium from 2023 to 2025])</f>
        <v>1577</v>
      </c>
      <c r="K512" s="12">
        <v>4581.8136000000004</v>
      </c>
      <c r="L512" s="5">
        <f>RANK(Table1[[#This Row],[2026 Projected Average Premium]],Table1[2026 Projected Average Premium])</f>
        <v>263</v>
      </c>
      <c r="M512" s="13">
        <v>1293.8136</v>
      </c>
      <c r="N512" s="5">
        <f>RANK(Table1[[#This Row],[Average Increase in Premium from 2023 to 2026]],Table1[Average Increase in Premium from 2023 to 2026])</f>
        <v>441</v>
      </c>
      <c r="O512" s="14">
        <v>0.393495620437956</v>
      </c>
      <c r="P512" s="6">
        <f>RANK(Table1[[#This Row],[Average Percent Increase in Premium from 2023 to 2026]],Table1[Average Percent Increase in Premium from 2023 to 2026])</f>
        <v>1577</v>
      </c>
      <c r="Q512" s="18" t="s">
        <v>2</v>
      </c>
      <c r="R512" s="6" t="s">
        <v>2</v>
      </c>
      <c r="S512" s="20" t="s">
        <v>2</v>
      </c>
      <c r="T512" s="6" t="s">
        <v>2</v>
      </c>
      <c r="U512" s="20" t="s">
        <v>2</v>
      </c>
      <c r="V512" s="6" t="s">
        <v>2</v>
      </c>
    </row>
    <row r="513" spans="1:22" x14ac:dyDescent="0.2">
      <c r="A513" s="4" t="s">
        <v>12</v>
      </c>
      <c r="B513" s="5">
        <v>92692</v>
      </c>
      <c r="C513" s="10">
        <v>1987</v>
      </c>
      <c r="D513" s="6">
        <f>RANK(Table1[[#This Row],[Number of Policies Impacted in Zip Code]],Table1[Number of Policies Impacted in Zip Code])</f>
        <v>113</v>
      </c>
      <c r="E513" s="12">
        <v>2862.99</v>
      </c>
      <c r="F513" s="5">
        <f>RANK(Table1[[#This Row],[2025 Approved Average Premium]],Table1[2025 Approved Average Premium])</f>
        <v>532</v>
      </c>
      <c r="G513" s="13">
        <v>838.99</v>
      </c>
      <c r="H513" s="5">
        <f>RANK(Table1[[#This Row],[Average Increase in Premium from 2023 to 2025]],Table1[Average Increase in Premium from 2023 to 2025])</f>
        <v>512</v>
      </c>
      <c r="I513" s="14">
        <v>0.41452075098814201</v>
      </c>
      <c r="J513" s="6">
        <f>RANK(Table1[[#This Row],[Average Percent Increase in Premium from 2023 to 2025]],Table1[Average Percent Increase in Premium from 2023 to 2025])</f>
        <v>574</v>
      </c>
      <c r="K513" s="12">
        <v>3177.9189000000001</v>
      </c>
      <c r="L513" s="5">
        <f>RANK(Table1[[#This Row],[2026 Projected Average Premium]],Table1[2026 Projected Average Premium])</f>
        <v>532</v>
      </c>
      <c r="M513" s="13">
        <v>1153.9188999999999</v>
      </c>
      <c r="N513" s="5">
        <f>RANK(Table1[[#This Row],[Average Increase in Premium from 2023 to 2026]],Table1[Average Increase in Premium from 2023 to 2026])</f>
        <v>519</v>
      </c>
      <c r="O513" s="14">
        <v>0.57011803359683799</v>
      </c>
      <c r="P513" s="6">
        <f>RANK(Table1[[#This Row],[Average Percent Increase in Premium from 2023 to 2026]],Table1[Average Percent Increase in Premium from 2023 to 2026])</f>
        <v>574</v>
      </c>
      <c r="Q513" s="18">
        <v>171280</v>
      </c>
      <c r="R513" s="6">
        <v>295</v>
      </c>
      <c r="S513" s="20">
        <v>1.67152615600187E-2</v>
      </c>
      <c r="T513" s="6">
        <v>842</v>
      </c>
      <c r="U513" s="20">
        <v>1.8553940331620701E-2</v>
      </c>
      <c r="V513" s="6">
        <v>842</v>
      </c>
    </row>
    <row r="514" spans="1:22" x14ac:dyDescent="0.2">
      <c r="A514" s="4" t="s">
        <v>10</v>
      </c>
      <c r="B514" s="5">
        <v>94972</v>
      </c>
      <c r="C514" s="10">
        <v>11</v>
      </c>
      <c r="D514" s="6">
        <f>RANK(Table1[[#This Row],[Number of Policies Impacted in Zip Code]],Table1[Number of Policies Impacted in Zip Code])</f>
        <v>1535</v>
      </c>
      <c r="E514" s="12">
        <v>3749.85</v>
      </c>
      <c r="F514" s="5">
        <f>RANK(Table1[[#This Row],[2025 Approved Average Premium]],Table1[2025 Approved Average Premium])</f>
        <v>323</v>
      </c>
      <c r="G514" s="13">
        <v>838.85</v>
      </c>
      <c r="H514" s="5">
        <f>RANK(Table1[[#This Row],[Average Increase in Premium from 2023 to 2025]],Table1[Average Increase in Premium from 2023 to 2025])</f>
        <v>513</v>
      </c>
      <c r="I514" s="14">
        <v>0.28816557883888699</v>
      </c>
      <c r="J514" s="6">
        <f>RANK(Table1[[#This Row],[Average Percent Increase in Premium from 2023 to 2025]],Table1[Average Percent Increase in Premium from 2023 to 2025])</f>
        <v>1515</v>
      </c>
      <c r="K514" s="12">
        <v>4162.3334999999997</v>
      </c>
      <c r="L514" s="5">
        <f>RANK(Table1[[#This Row],[2026 Projected Average Premium]],Table1[2026 Projected Average Premium])</f>
        <v>323</v>
      </c>
      <c r="M514" s="13">
        <v>1251.3335</v>
      </c>
      <c r="N514" s="5">
        <f>RANK(Table1[[#This Row],[Average Increase in Premium from 2023 to 2026]],Table1[Average Increase in Premium from 2023 to 2026])</f>
        <v>463</v>
      </c>
      <c r="O514" s="14">
        <v>0.42986379251116502</v>
      </c>
      <c r="P514" s="6">
        <f>RANK(Table1[[#This Row],[Average Percent Increase in Premium from 2023 to 2026]],Table1[Average Percent Increase in Premium from 2023 to 2026])</f>
        <v>1515</v>
      </c>
      <c r="Q514" s="18" t="s">
        <v>2</v>
      </c>
      <c r="R514" s="6" t="s">
        <v>2</v>
      </c>
      <c r="S514" s="20" t="s">
        <v>2</v>
      </c>
      <c r="T514" s="6" t="s">
        <v>2</v>
      </c>
      <c r="U514" s="20" t="s">
        <v>2</v>
      </c>
      <c r="V514" s="6" t="s">
        <v>2</v>
      </c>
    </row>
    <row r="515" spans="1:22" x14ac:dyDescent="0.2">
      <c r="A515" s="4" t="s">
        <v>10</v>
      </c>
      <c r="B515" s="5">
        <v>95497</v>
      </c>
      <c r="C515" s="10">
        <v>413</v>
      </c>
      <c r="D515" s="6">
        <f>RANK(Table1[[#This Row],[Number of Policies Impacted in Zip Code]],Table1[Number of Policies Impacted in Zip Code])</f>
        <v>935</v>
      </c>
      <c r="E515" s="12">
        <v>3123.9</v>
      </c>
      <c r="F515" s="5">
        <f>RANK(Table1[[#This Row],[2025 Approved Average Premium]],Table1[2025 Approved Average Premium])</f>
        <v>454</v>
      </c>
      <c r="G515" s="13">
        <v>837.9</v>
      </c>
      <c r="H515" s="5">
        <f>RANK(Table1[[#This Row],[Average Increase in Premium from 2023 to 2025]],Table1[Average Increase in Premium from 2023 to 2025])</f>
        <v>514</v>
      </c>
      <c r="I515" s="14">
        <v>0.366535433070866</v>
      </c>
      <c r="J515" s="6">
        <f>RANK(Table1[[#This Row],[Average Percent Increase in Premium from 2023 to 2025]],Table1[Average Percent Increase in Premium from 2023 to 2025])</f>
        <v>909</v>
      </c>
      <c r="K515" s="12">
        <v>3467.529</v>
      </c>
      <c r="L515" s="5">
        <f>RANK(Table1[[#This Row],[2026 Projected Average Premium]],Table1[2026 Projected Average Premium])</f>
        <v>454</v>
      </c>
      <c r="M515" s="13">
        <v>1181.529</v>
      </c>
      <c r="N515" s="5">
        <f>RANK(Table1[[#This Row],[Average Increase in Premium from 2023 to 2026]],Table1[Average Increase in Premium from 2023 to 2026])</f>
        <v>505</v>
      </c>
      <c r="O515" s="14">
        <v>0.51685433070866094</v>
      </c>
      <c r="P515" s="6">
        <f>RANK(Table1[[#This Row],[Average Percent Increase in Premium from 2023 to 2026]],Table1[Average Percent Increase in Premium from 2023 to 2026])</f>
        <v>909</v>
      </c>
      <c r="Q515" s="18">
        <v>155091</v>
      </c>
      <c r="R515" s="6">
        <v>408</v>
      </c>
      <c r="S515" s="20">
        <v>2.0142368029092597E-2</v>
      </c>
      <c r="T515" s="6">
        <v>627</v>
      </c>
      <c r="U515" s="20">
        <v>2.23580285122928E-2</v>
      </c>
      <c r="V515" s="6">
        <v>627</v>
      </c>
    </row>
    <row r="516" spans="1:22" x14ac:dyDescent="0.2">
      <c r="A516" s="4" t="s">
        <v>12</v>
      </c>
      <c r="B516" s="5">
        <v>92662</v>
      </c>
      <c r="C516" s="10">
        <v>283</v>
      </c>
      <c r="D516" s="6">
        <f>RANK(Table1[[#This Row],[Number of Policies Impacted in Zip Code]],Table1[Number of Policies Impacted in Zip Code])</f>
        <v>1023</v>
      </c>
      <c r="E516" s="12">
        <v>3139.11</v>
      </c>
      <c r="F516" s="5">
        <f>RANK(Table1[[#This Row],[2025 Approved Average Premium]],Table1[2025 Approved Average Premium])</f>
        <v>452</v>
      </c>
      <c r="G516" s="13">
        <v>836.11</v>
      </c>
      <c r="H516" s="5">
        <f>RANK(Table1[[#This Row],[Average Increase in Premium from 2023 to 2025]],Table1[Average Increase in Premium from 2023 to 2025])</f>
        <v>515</v>
      </c>
      <c r="I516" s="14">
        <v>0.36305254016500199</v>
      </c>
      <c r="J516" s="6">
        <f>RANK(Table1[[#This Row],[Average Percent Increase in Premium from 2023 to 2025]],Table1[Average Percent Increase in Premium from 2023 to 2025])</f>
        <v>936</v>
      </c>
      <c r="K516" s="12">
        <v>3484.4121</v>
      </c>
      <c r="L516" s="5">
        <f>RANK(Table1[[#This Row],[2026 Projected Average Premium]],Table1[2026 Projected Average Premium])</f>
        <v>452</v>
      </c>
      <c r="M516" s="13">
        <v>1181.4121</v>
      </c>
      <c r="N516" s="5">
        <f>RANK(Table1[[#This Row],[Average Increase in Premium from 2023 to 2026]],Table1[Average Increase in Premium from 2023 to 2026])</f>
        <v>506</v>
      </c>
      <c r="O516" s="14">
        <v>0.51298831958315194</v>
      </c>
      <c r="P516" s="6">
        <f>RANK(Table1[[#This Row],[Average Percent Increase in Premium from 2023 to 2026]],Table1[Average Percent Increase in Premium from 2023 to 2026])</f>
        <v>936</v>
      </c>
      <c r="Q516" s="18">
        <v>226757</v>
      </c>
      <c r="R516" s="6">
        <v>121</v>
      </c>
      <c r="S516" s="20">
        <v>1.3843497664901202E-2</v>
      </c>
      <c r="T516" s="6">
        <v>1129</v>
      </c>
      <c r="U516" s="20">
        <v>1.53662824080403E-2</v>
      </c>
      <c r="V516" s="6">
        <v>1129</v>
      </c>
    </row>
    <row r="517" spans="1:22" x14ac:dyDescent="0.2">
      <c r="A517" s="4" t="s">
        <v>44</v>
      </c>
      <c r="B517" s="5">
        <v>94611</v>
      </c>
      <c r="C517" s="10">
        <v>2383</v>
      </c>
      <c r="D517" s="6">
        <f>RANK(Table1[[#This Row],[Number of Policies Impacted in Zip Code]],Table1[Number of Policies Impacted in Zip Code])</f>
        <v>56</v>
      </c>
      <c r="E517" s="12">
        <v>3762.72</v>
      </c>
      <c r="F517" s="5">
        <f>RANK(Table1[[#This Row],[2025 Approved Average Premium]],Table1[2025 Approved Average Premium])</f>
        <v>318</v>
      </c>
      <c r="G517" s="13">
        <v>833.72</v>
      </c>
      <c r="H517" s="5">
        <f>RANK(Table1[[#This Row],[Average Increase in Premium from 2023 to 2025]],Table1[Average Increase in Premium from 2023 to 2025])</f>
        <v>516</v>
      </c>
      <c r="I517" s="14">
        <v>0.284643222942984</v>
      </c>
      <c r="J517" s="6">
        <f>RANK(Table1[[#This Row],[Average Percent Increase in Premium from 2023 to 2025]],Table1[Average Percent Increase in Premium from 2023 to 2025])</f>
        <v>1530</v>
      </c>
      <c r="K517" s="12">
        <v>4176.6192000000001</v>
      </c>
      <c r="L517" s="5">
        <f>RANK(Table1[[#This Row],[2026 Projected Average Premium]],Table1[2026 Projected Average Premium])</f>
        <v>318</v>
      </c>
      <c r="M517" s="13">
        <v>1247.6192000000001</v>
      </c>
      <c r="N517" s="5">
        <f>RANK(Table1[[#This Row],[Average Increase in Premium from 2023 to 2026]],Table1[Average Increase in Premium from 2023 to 2026])</f>
        <v>466</v>
      </c>
      <c r="O517" s="14">
        <v>0.42595397746671204</v>
      </c>
      <c r="P517" s="6">
        <f>RANK(Table1[[#This Row],[Average Percent Increase in Premium from 2023 to 2026]],Table1[Average Percent Increase in Premium from 2023 to 2026])</f>
        <v>1530</v>
      </c>
      <c r="Q517" s="18">
        <v>246706</v>
      </c>
      <c r="R517" s="6">
        <v>90</v>
      </c>
      <c r="S517" s="20">
        <v>1.5251838220391899E-2</v>
      </c>
      <c r="T517" s="6">
        <v>976</v>
      </c>
      <c r="U517" s="20">
        <v>1.6929540424635001E-2</v>
      </c>
      <c r="V517" s="6">
        <v>976</v>
      </c>
    </row>
    <row r="518" spans="1:22" x14ac:dyDescent="0.2">
      <c r="A518" s="4" t="s">
        <v>35</v>
      </c>
      <c r="B518" s="5">
        <v>95148</v>
      </c>
      <c r="C518" s="10">
        <v>1152</v>
      </c>
      <c r="D518" s="6">
        <f>RANK(Table1[[#This Row],[Number of Policies Impacted in Zip Code]],Table1[Number of Policies Impacted in Zip Code])</f>
        <v>435</v>
      </c>
      <c r="E518" s="12">
        <v>2728.44</v>
      </c>
      <c r="F518" s="5">
        <f>RANK(Table1[[#This Row],[2025 Approved Average Premium]],Table1[2025 Approved Average Premium])</f>
        <v>566</v>
      </c>
      <c r="G518" s="13">
        <v>832.44</v>
      </c>
      <c r="H518" s="5">
        <f>RANK(Table1[[#This Row],[Average Increase in Premium from 2023 to 2025]],Table1[Average Increase in Premium from 2023 to 2025])</f>
        <v>517</v>
      </c>
      <c r="I518" s="14">
        <v>0.43905063291139201</v>
      </c>
      <c r="J518" s="6">
        <f>RANK(Table1[[#This Row],[Average Percent Increase in Premium from 2023 to 2025]],Table1[Average Percent Increase in Premium from 2023 to 2025])</f>
        <v>452</v>
      </c>
      <c r="K518" s="12">
        <v>3028.5684000000001</v>
      </c>
      <c r="L518" s="5">
        <f>RANK(Table1[[#This Row],[2026 Projected Average Premium]],Table1[2026 Projected Average Premium])</f>
        <v>566</v>
      </c>
      <c r="M518" s="13">
        <v>1132.5684000000001</v>
      </c>
      <c r="N518" s="5">
        <f>RANK(Table1[[#This Row],[Average Increase in Premium from 2023 to 2026]],Table1[Average Increase in Premium from 2023 to 2026])</f>
        <v>528</v>
      </c>
      <c r="O518" s="14">
        <v>0.59734620253164605</v>
      </c>
      <c r="P518" s="6">
        <f>RANK(Table1[[#This Row],[Average Percent Increase in Premium from 2023 to 2026]],Table1[Average Percent Increase in Premium from 2023 to 2026])</f>
        <v>452</v>
      </c>
      <c r="Q518" s="18">
        <v>193846</v>
      </c>
      <c r="R518" s="6">
        <v>184</v>
      </c>
      <c r="S518" s="20">
        <v>1.4075296885156302E-2</v>
      </c>
      <c r="T518" s="6">
        <v>1099</v>
      </c>
      <c r="U518" s="20">
        <v>1.56235795425234E-2</v>
      </c>
      <c r="V518" s="6">
        <v>1099</v>
      </c>
    </row>
    <row r="519" spans="1:22" x14ac:dyDescent="0.2">
      <c r="A519" s="4" t="s">
        <v>34</v>
      </c>
      <c r="B519" s="5">
        <v>95563</v>
      </c>
      <c r="C519" s="10">
        <v>34</v>
      </c>
      <c r="D519" s="6">
        <f>RANK(Table1[[#This Row],[Number of Policies Impacted in Zip Code]],Table1[Number of Policies Impacted in Zip Code])</f>
        <v>1412</v>
      </c>
      <c r="E519" s="12">
        <v>2831.4</v>
      </c>
      <c r="F519" s="5">
        <f>RANK(Table1[[#This Row],[2025 Approved Average Premium]],Table1[2025 Approved Average Premium])</f>
        <v>544</v>
      </c>
      <c r="G519" s="13">
        <v>831.4</v>
      </c>
      <c r="H519" s="5">
        <f>RANK(Table1[[#This Row],[Average Increase in Premium from 2023 to 2025]],Table1[Average Increase in Premium from 2023 to 2025])</f>
        <v>518</v>
      </c>
      <c r="I519" s="14">
        <v>0.41570000000000001</v>
      </c>
      <c r="J519" s="6">
        <f>RANK(Table1[[#This Row],[Average Percent Increase in Premium from 2023 to 2025]],Table1[Average Percent Increase in Premium from 2023 to 2025])</f>
        <v>571</v>
      </c>
      <c r="K519" s="12">
        <v>3142.8539999999998</v>
      </c>
      <c r="L519" s="5">
        <f>RANK(Table1[[#This Row],[2026 Projected Average Premium]],Table1[2026 Projected Average Premium])</f>
        <v>544</v>
      </c>
      <c r="M519" s="13">
        <v>1142.854</v>
      </c>
      <c r="N519" s="5">
        <f>RANK(Table1[[#This Row],[Average Increase in Premium from 2023 to 2026]],Table1[Average Increase in Premium from 2023 to 2026])</f>
        <v>525</v>
      </c>
      <c r="O519" s="14">
        <v>0.57142700000000002</v>
      </c>
      <c r="P519" s="6">
        <f>RANK(Table1[[#This Row],[Average Percent Increase in Premium from 2023 to 2026]],Table1[Average Percent Increase in Premium from 2023 to 2026])</f>
        <v>571</v>
      </c>
      <c r="Q519" s="18">
        <v>73230</v>
      </c>
      <c r="R519" s="6">
        <v>1396</v>
      </c>
      <c r="S519" s="20">
        <v>3.8664481769766501E-2</v>
      </c>
      <c r="T519" s="6">
        <v>223</v>
      </c>
      <c r="U519" s="20">
        <v>4.2917574764440802E-2</v>
      </c>
      <c r="V519" s="6">
        <v>223</v>
      </c>
    </row>
    <row r="520" spans="1:22" x14ac:dyDescent="0.2">
      <c r="A520" s="4" t="s">
        <v>0</v>
      </c>
      <c r="B520" s="5">
        <v>93551</v>
      </c>
      <c r="C520" s="10">
        <v>1871</v>
      </c>
      <c r="D520" s="6">
        <f>RANK(Table1[[#This Row],[Number of Policies Impacted in Zip Code]],Table1[Number of Policies Impacted in Zip Code])</f>
        <v>134</v>
      </c>
      <c r="E520" s="12">
        <v>2921.49</v>
      </c>
      <c r="F520" s="5">
        <f>RANK(Table1[[#This Row],[2025 Approved Average Premium]],Table1[2025 Approved Average Premium])</f>
        <v>512</v>
      </c>
      <c r="G520" s="13">
        <v>828.49</v>
      </c>
      <c r="H520" s="5">
        <f>RANK(Table1[[#This Row],[Average Increase in Premium from 2023 to 2025]],Table1[Average Increase in Premium from 2023 to 2025])</f>
        <v>519</v>
      </c>
      <c r="I520" s="14">
        <v>0.39583850931677</v>
      </c>
      <c r="J520" s="6">
        <f>RANK(Table1[[#This Row],[Average Percent Increase in Premium from 2023 to 2025]],Table1[Average Percent Increase in Premium from 2023 to 2025])</f>
        <v>706</v>
      </c>
      <c r="K520" s="12">
        <v>3242.8539000000001</v>
      </c>
      <c r="L520" s="5">
        <f>RANK(Table1[[#This Row],[2026 Projected Average Premium]],Table1[2026 Projected Average Premium])</f>
        <v>512</v>
      </c>
      <c r="M520" s="13">
        <v>1149.8539000000001</v>
      </c>
      <c r="N520" s="5">
        <f>RANK(Table1[[#This Row],[Average Increase in Premium from 2023 to 2026]],Table1[Average Increase in Premium from 2023 to 2026])</f>
        <v>521</v>
      </c>
      <c r="O520" s="14">
        <v>0.54938074534161496</v>
      </c>
      <c r="P520" s="6">
        <f>RANK(Table1[[#This Row],[Average Percent Increase in Premium from 2023 to 2026]],Table1[Average Percent Increase in Premium from 2023 to 2026])</f>
        <v>706</v>
      </c>
      <c r="Q520" s="18">
        <v>133105</v>
      </c>
      <c r="R520" s="6">
        <v>597</v>
      </c>
      <c r="S520" s="20">
        <v>2.1948762255362301E-2</v>
      </c>
      <c r="T520" s="6">
        <v>551</v>
      </c>
      <c r="U520" s="20">
        <v>2.4363126103452201E-2</v>
      </c>
      <c r="V520" s="6">
        <v>551</v>
      </c>
    </row>
    <row r="521" spans="1:22" x14ac:dyDescent="0.2">
      <c r="A521" s="4" t="s">
        <v>1</v>
      </c>
      <c r="B521" s="5">
        <v>92130</v>
      </c>
      <c r="C521" s="10">
        <v>1629</v>
      </c>
      <c r="D521" s="6">
        <f>RANK(Table1[[#This Row],[Number of Policies Impacted in Zip Code]],Table1[Number of Policies Impacted in Zip Code])</f>
        <v>209</v>
      </c>
      <c r="E521" s="12">
        <v>4041.18</v>
      </c>
      <c r="F521" s="5">
        <f>RANK(Table1[[#This Row],[2025 Approved Average Premium]],Table1[2025 Approved Average Premium])</f>
        <v>270</v>
      </c>
      <c r="G521" s="13">
        <v>828.18</v>
      </c>
      <c r="H521" s="5">
        <f>RANK(Table1[[#This Row],[Average Increase in Premium from 2023 to 2025]],Table1[Average Increase in Premium from 2023 to 2025])</f>
        <v>520</v>
      </c>
      <c r="I521" s="14">
        <v>0.25775910364145704</v>
      </c>
      <c r="J521" s="6">
        <f>RANK(Table1[[#This Row],[Average Percent Increase in Premium from 2023 to 2025]],Table1[Average Percent Increase in Premium from 2023 to 2025])</f>
        <v>1569</v>
      </c>
      <c r="K521" s="12">
        <v>4485.7097999999996</v>
      </c>
      <c r="L521" s="5">
        <f>RANK(Table1[[#This Row],[2026 Projected Average Premium]],Table1[2026 Projected Average Premium])</f>
        <v>270</v>
      </c>
      <c r="M521" s="13">
        <v>1272.7098000000001</v>
      </c>
      <c r="N521" s="5">
        <f>RANK(Table1[[#This Row],[Average Increase in Premium from 2023 to 2026]],Table1[Average Increase in Premium from 2023 to 2026])</f>
        <v>452</v>
      </c>
      <c r="O521" s="14">
        <v>0.39611260504201701</v>
      </c>
      <c r="P521" s="6">
        <f>RANK(Table1[[#This Row],[Average Percent Increase in Premium from 2023 to 2026]],Table1[Average Percent Increase in Premium from 2023 to 2026])</f>
        <v>1569</v>
      </c>
      <c r="Q521" s="18">
        <v>261764</v>
      </c>
      <c r="R521" s="6">
        <v>74</v>
      </c>
      <c r="S521" s="20">
        <v>1.54382573615929E-2</v>
      </c>
      <c r="T521" s="6">
        <v>960</v>
      </c>
      <c r="U521" s="20">
        <v>1.71364656713681E-2</v>
      </c>
      <c r="V521" s="6">
        <v>960</v>
      </c>
    </row>
    <row r="522" spans="1:22" x14ac:dyDescent="0.2">
      <c r="A522" s="4" t="s">
        <v>14</v>
      </c>
      <c r="B522" s="5">
        <v>92262</v>
      </c>
      <c r="C522" s="10">
        <v>1491</v>
      </c>
      <c r="D522" s="6">
        <f>RANK(Table1[[#This Row],[Number of Policies Impacted in Zip Code]],Table1[Number of Policies Impacted in Zip Code])</f>
        <v>272</v>
      </c>
      <c r="E522" s="12">
        <v>2882.88</v>
      </c>
      <c r="F522" s="5">
        <f>RANK(Table1[[#This Row],[2025 Approved Average Premium]],Table1[2025 Approved Average Premium])</f>
        <v>524</v>
      </c>
      <c r="G522" s="13">
        <v>827.88</v>
      </c>
      <c r="H522" s="5">
        <f>RANK(Table1[[#This Row],[Average Increase in Premium from 2023 to 2025]],Table1[Average Increase in Premium from 2023 to 2025])</f>
        <v>521</v>
      </c>
      <c r="I522" s="14">
        <v>0.40286131386861301</v>
      </c>
      <c r="J522" s="6">
        <f>RANK(Table1[[#This Row],[Average Percent Increase in Premium from 2023 to 2025]],Table1[Average Percent Increase in Premium from 2023 to 2025])</f>
        <v>654</v>
      </c>
      <c r="K522" s="12">
        <v>3199.9967999999999</v>
      </c>
      <c r="L522" s="5">
        <f>RANK(Table1[[#This Row],[2026 Projected Average Premium]],Table1[2026 Projected Average Premium])</f>
        <v>524</v>
      </c>
      <c r="M522" s="13">
        <v>1144.9967999999999</v>
      </c>
      <c r="N522" s="5">
        <f>RANK(Table1[[#This Row],[Average Increase in Premium from 2023 to 2026]],Table1[Average Increase in Premium from 2023 to 2026])</f>
        <v>523</v>
      </c>
      <c r="O522" s="14">
        <v>0.55717605839416007</v>
      </c>
      <c r="P522" s="6">
        <f>RANK(Table1[[#This Row],[Average Percent Increase in Premium from 2023 to 2026]],Table1[Average Percent Increase in Premium from 2023 to 2026])</f>
        <v>654</v>
      </c>
      <c r="Q522" s="18">
        <v>114158</v>
      </c>
      <c r="R522" s="6">
        <v>810</v>
      </c>
      <c r="S522" s="20">
        <v>2.5253420697629602E-2</v>
      </c>
      <c r="T522" s="6">
        <v>445</v>
      </c>
      <c r="U522" s="20">
        <v>2.8031296974368899E-2</v>
      </c>
      <c r="V522" s="6">
        <v>445</v>
      </c>
    </row>
    <row r="523" spans="1:22" x14ac:dyDescent="0.2">
      <c r="A523" s="4" t="s">
        <v>12</v>
      </c>
      <c r="B523" s="5">
        <v>92629</v>
      </c>
      <c r="C523" s="10">
        <v>1226</v>
      </c>
      <c r="D523" s="6">
        <f>RANK(Table1[[#This Row],[Number of Policies Impacted in Zip Code]],Table1[Number of Policies Impacted in Zip Code])</f>
        <v>396</v>
      </c>
      <c r="E523" s="12">
        <v>3082.95</v>
      </c>
      <c r="F523" s="5">
        <f>RANK(Table1[[#This Row],[2025 Approved Average Premium]],Table1[2025 Approved Average Premium])</f>
        <v>472</v>
      </c>
      <c r="G523" s="13">
        <v>826.95</v>
      </c>
      <c r="H523" s="5">
        <f>RANK(Table1[[#This Row],[Average Increase in Premium from 2023 to 2025]],Table1[Average Increase in Premium from 2023 to 2025])</f>
        <v>522</v>
      </c>
      <c r="I523" s="14">
        <v>0.36655585106382998</v>
      </c>
      <c r="J523" s="6">
        <f>RANK(Table1[[#This Row],[Average Percent Increase in Premium from 2023 to 2025]],Table1[Average Percent Increase in Premium from 2023 to 2025])</f>
        <v>904</v>
      </c>
      <c r="K523" s="12">
        <v>3422.0745000000002</v>
      </c>
      <c r="L523" s="5">
        <f>RANK(Table1[[#This Row],[2026 Projected Average Premium]],Table1[2026 Projected Average Premium])</f>
        <v>472</v>
      </c>
      <c r="M523" s="13">
        <v>1166.0744999999999</v>
      </c>
      <c r="N523" s="5">
        <f>RANK(Table1[[#This Row],[Average Increase in Premium from 2023 to 2026]],Table1[Average Increase in Premium from 2023 to 2026])</f>
        <v>512</v>
      </c>
      <c r="O523" s="14">
        <v>0.51687699468085102</v>
      </c>
      <c r="P523" s="6">
        <f>RANK(Table1[[#This Row],[Average Percent Increase in Premium from 2023 to 2026]],Table1[Average Percent Increase in Premium from 2023 to 2026])</f>
        <v>904</v>
      </c>
      <c r="Q523" s="18">
        <v>184882</v>
      </c>
      <c r="R523" s="6">
        <v>224</v>
      </c>
      <c r="S523" s="20">
        <v>1.66752306876819E-2</v>
      </c>
      <c r="T523" s="6">
        <v>845</v>
      </c>
      <c r="U523" s="20">
        <v>1.8509506063326898E-2</v>
      </c>
      <c r="V523" s="6">
        <v>845</v>
      </c>
    </row>
    <row r="524" spans="1:22" x14ac:dyDescent="0.2">
      <c r="A524" s="4" t="s">
        <v>0</v>
      </c>
      <c r="B524" s="5">
        <v>91345</v>
      </c>
      <c r="C524" s="10">
        <v>486</v>
      </c>
      <c r="D524" s="6">
        <f>RANK(Table1[[#This Row],[Number of Policies Impacted in Zip Code]],Table1[Number of Policies Impacted in Zip Code])</f>
        <v>884</v>
      </c>
      <c r="E524" s="12">
        <v>2306.0700000000002</v>
      </c>
      <c r="F524" s="5">
        <f>RANK(Table1[[#This Row],[2025 Approved Average Premium]],Table1[2025 Approved Average Premium])</f>
        <v>737</v>
      </c>
      <c r="G524" s="13">
        <v>823.07</v>
      </c>
      <c r="H524" s="5">
        <f>RANK(Table1[[#This Row],[Average Increase in Premium from 2023 to 2025]],Table1[Average Increase in Premium from 2023 to 2025])</f>
        <v>523</v>
      </c>
      <c r="I524" s="14">
        <v>0.55500337154416701</v>
      </c>
      <c r="J524" s="6">
        <f>RANK(Table1[[#This Row],[Average Percent Increase in Premium from 2023 to 2025]],Table1[Average Percent Increase in Premium from 2023 to 2025])</f>
        <v>195</v>
      </c>
      <c r="K524" s="12">
        <v>2559.7377000000001</v>
      </c>
      <c r="L524" s="5">
        <f>RANK(Table1[[#This Row],[2026 Projected Average Premium]],Table1[2026 Projected Average Premium])</f>
        <v>737</v>
      </c>
      <c r="M524" s="13">
        <v>1076.7376999999999</v>
      </c>
      <c r="N524" s="5">
        <f>RANK(Table1[[#This Row],[Average Increase in Premium from 2023 to 2026]],Table1[Average Increase in Premium from 2023 to 2026])</f>
        <v>561</v>
      </c>
      <c r="O524" s="14">
        <v>0.72605374241402498</v>
      </c>
      <c r="P524" s="6">
        <f>RANK(Table1[[#This Row],[Average Percent Increase in Premium from 2023 to 2026]],Table1[Average Percent Increase in Premium from 2023 to 2026])</f>
        <v>195</v>
      </c>
      <c r="Q524" s="18">
        <v>110491</v>
      </c>
      <c r="R524" s="6">
        <v>860</v>
      </c>
      <c r="S524" s="20">
        <v>2.0871111674253998E-2</v>
      </c>
      <c r="T524" s="6">
        <v>592</v>
      </c>
      <c r="U524" s="20">
        <v>2.3166933958421999E-2</v>
      </c>
      <c r="V524" s="6">
        <v>592</v>
      </c>
    </row>
    <row r="525" spans="1:22" x14ac:dyDescent="0.2">
      <c r="A525" s="4" t="s">
        <v>13</v>
      </c>
      <c r="B525" s="5">
        <v>96124</v>
      </c>
      <c r="C525" s="10">
        <v>28</v>
      </c>
      <c r="D525" s="6">
        <f>RANK(Table1[[#This Row],[Number of Policies Impacted in Zip Code]],Table1[Number of Policies Impacted in Zip Code])</f>
        <v>1442</v>
      </c>
      <c r="E525" s="12">
        <v>2900.43</v>
      </c>
      <c r="F525" s="5">
        <f>RANK(Table1[[#This Row],[2025 Approved Average Premium]],Table1[2025 Approved Average Premium])</f>
        <v>521</v>
      </c>
      <c r="G525" s="13">
        <v>822.43</v>
      </c>
      <c r="H525" s="5">
        <f>RANK(Table1[[#This Row],[Average Increase in Premium from 2023 to 2025]],Table1[Average Increase in Premium from 2023 to 2025])</f>
        <v>524</v>
      </c>
      <c r="I525" s="14">
        <v>0.39577959576515903</v>
      </c>
      <c r="J525" s="6">
        <f>RANK(Table1[[#This Row],[Average Percent Increase in Premium from 2023 to 2025]],Table1[Average Percent Increase in Premium from 2023 to 2025])</f>
        <v>709</v>
      </c>
      <c r="K525" s="12">
        <v>3219.4773</v>
      </c>
      <c r="L525" s="5">
        <f>RANK(Table1[[#This Row],[2026 Projected Average Premium]],Table1[2026 Projected Average Premium])</f>
        <v>521</v>
      </c>
      <c r="M525" s="13">
        <v>1141.4773</v>
      </c>
      <c r="N525" s="5">
        <f>RANK(Table1[[#This Row],[Average Increase in Premium from 2023 to 2026]],Table1[Average Increase in Premium from 2023 to 2026])</f>
        <v>526</v>
      </c>
      <c r="O525" s="14">
        <v>0.54931535129932596</v>
      </c>
      <c r="P525" s="6">
        <f>RANK(Table1[[#This Row],[Average Percent Increase in Premium from 2023 to 2026]],Table1[Average Percent Increase in Premium from 2023 to 2026])</f>
        <v>709</v>
      </c>
      <c r="Q525" s="18">
        <v>158267</v>
      </c>
      <c r="R525" s="6">
        <v>376</v>
      </c>
      <c r="S525" s="20">
        <v>1.8326182969286099E-2</v>
      </c>
      <c r="T525" s="6">
        <v>718</v>
      </c>
      <c r="U525" s="20">
        <v>2.0342063095907501E-2</v>
      </c>
      <c r="V525" s="6">
        <v>718</v>
      </c>
    </row>
    <row r="526" spans="1:22" x14ac:dyDescent="0.2">
      <c r="A526" s="4" t="s">
        <v>1</v>
      </c>
      <c r="B526" s="5">
        <v>92120</v>
      </c>
      <c r="C526" s="10">
        <v>1329</v>
      </c>
      <c r="D526" s="6">
        <f>RANK(Table1[[#This Row],[Number of Policies Impacted in Zip Code]],Table1[Number of Policies Impacted in Zip Code])</f>
        <v>349</v>
      </c>
      <c r="E526" s="12">
        <v>2741.31</v>
      </c>
      <c r="F526" s="5">
        <f>RANK(Table1[[#This Row],[2025 Approved Average Premium]],Table1[2025 Approved Average Premium])</f>
        <v>564</v>
      </c>
      <c r="G526" s="13">
        <v>822.31</v>
      </c>
      <c r="H526" s="5">
        <f>RANK(Table1[[#This Row],[Average Increase in Premium from 2023 to 2025]],Table1[Average Increase in Premium from 2023 to 2025])</f>
        <v>525</v>
      </c>
      <c r="I526" s="14">
        <v>0.42850964043772799</v>
      </c>
      <c r="J526" s="6">
        <f>RANK(Table1[[#This Row],[Average Percent Increase in Premium from 2023 to 2025]],Table1[Average Percent Increase in Premium from 2023 to 2025])</f>
        <v>498</v>
      </c>
      <c r="K526" s="12">
        <v>3042.8541</v>
      </c>
      <c r="L526" s="5">
        <f>RANK(Table1[[#This Row],[2026 Projected Average Premium]],Table1[2026 Projected Average Premium])</f>
        <v>564</v>
      </c>
      <c r="M526" s="13">
        <v>1123.8541</v>
      </c>
      <c r="N526" s="5">
        <f>RANK(Table1[[#This Row],[Average Increase in Premium from 2023 to 2026]],Table1[Average Increase in Premium from 2023 to 2026])</f>
        <v>531</v>
      </c>
      <c r="O526" s="14">
        <v>0.58564570088587797</v>
      </c>
      <c r="P526" s="6">
        <f>RANK(Table1[[#This Row],[Average Percent Increase in Premium from 2023 to 2026]],Table1[Average Percent Increase in Premium from 2023 to 2026])</f>
        <v>498</v>
      </c>
      <c r="Q526" s="18">
        <v>148156</v>
      </c>
      <c r="R526" s="6">
        <v>465</v>
      </c>
      <c r="S526" s="20">
        <v>1.8502861848322002E-2</v>
      </c>
      <c r="T526" s="6">
        <v>708</v>
      </c>
      <c r="U526" s="20">
        <v>2.0538176651637499E-2</v>
      </c>
      <c r="V526" s="6">
        <v>708</v>
      </c>
    </row>
    <row r="527" spans="1:22" x14ac:dyDescent="0.2">
      <c r="A527" s="4" t="s">
        <v>38</v>
      </c>
      <c r="B527" s="5">
        <v>95983</v>
      </c>
      <c r="C527" s="10">
        <v>55</v>
      </c>
      <c r="D527" s="6">
        <f>RANK(Table1[[#This Row],[Number of Policies Impacted in Zip Code]],Table1[Number of Policies Impacted in Zip Code])</f>
        <v>1335</v>
      </c>
      <c r="E527" s="12">
        <v>3121.56</v>
      </c>
      <c r="F527" s="5">
        <f>RANK(Table1[[#This Row],[2025 Approved Average Premium]],Table1[2025 Approved Average Premium])</f>
        <v>455</v>
      </c>
      <c r="G527" s="13">
        <v>821.56</v>
      </c>
      <c r="H527" s="5">
        <f>RANK(Table1[[#This Row],[Average Increase in Premium from 2023 to 2025]],Table1[Average Increase in Premium from 2023 to 2025])</f>
        <v>526</v>
      </c>
      <c r="I527" s="14">
        <v>0.35719999999999996</v>
      </c>
      <c r="J527" s="6">
        <f>RANK(Table1[[#This Row],[Average Percent Increase in Premium from 2023 to 2025]],Table1[Average Percent Increase in Premium from 2023 to 2025])</f>
        <v>983</v>
      </c>
      <c r="K527" s="12">
        <v>3464.9315999999999</v>
      </c>
      <c r="L527" s="5">
        <f>RANK(Table1[[#This Row],[2026 Projected Average Premium]],Table1[2026 Projected Average Premium])</f>
        <v>455</v>
      </c>
      <c r="M527" s="13">
        <v>1164.9315999999999</v>
      </c>
      <c r="N527" s="5">
        <f>RANK(Table1[[#This Row],[Average Increase in Premium from 2023 to 2026]],Table1[Average Increase in Premium from 2023 to 2026])</f>
        <v>515</v>
      </c>
      <c r="O527" s="14">
        <v>0.50649200000000005</v>
      </c>
      <c r="P527" s="6">
        <f>RANK(Table1[[#This Row],[Average Percent Increase in Premium from 2023 to 2026]],Table1[Average Percent Increase in Premium from 2023 to 2026])</f>
        <v>983</v>
      </c>
      <c r="Q527" s="18">
        <v>66467</v>
      </c>
      <c r="R527" s="6">
        <v>1457</v>
      </c>
      <c r="S527" s="20">
        <v>4.6964057351768493E-2</v>
      </c>
      <c r="T527" s="6">
        <v>153</v>
      </c>
      <c r="U527" s="20">
        <v>5.2130103660463105E-2</v>
      </c>
      <c r="V527" s="6">
        <v>153</v>
      </c>
    </row>
    <row r="528" spans="1:22" x14ac:dyDescent="0.2">
      <c r="A528" s="4" t="s">
        <v>12</v>
      </c>
      <c r="B528" s="5">
        <v>92688</v>
      </c>
      <c r="C528" s="10">
        <v>1389</v>
      </c>
      <c r="D528" s="6">
        <f>RANK(Table1[[#This Row],[Number of Policies Impacted in Zip Code]],Table1[Number of Policies Impacted in Zip Code])</f>
        <v>321</v>
      </c>
      <c r="E528" s="12">
        <v>2865.33</v>
      </c>
      <c r="F528" s="5">
        <f>RANK(Table1[[#This Row],[2025 Approved Average Premium]],Table1[2025 Approved Average Premium])</f>
        <v>529</v>
      </c>
      <c r="G528" s="13">
        <v>819.33</v>
      </c>
      <c r="H528" s="5">
        <f>RANK(Table1[[#This Row],[Average Increase in Premium from 2023 to 2025]],Table1[Average Increase in Premium from 2023 to 2025])</f>
        <v>527</v>
      </c>
      <c r="I528" s="14">
        <v>0.40045454545454495</v>
      </c>
      <c r="J528" s="6">
        <f>RANK(Table1[[#This Row],[Average Percent Increase in Premium from 2023 to 2025]],Table1[Average Percent Increase in Premium from 2023 to 2025])</f>
        <v>672</v>
      </c>
      <c r="K528" s="12">
        <v>3180.5162999999998</v>
      </c>
      <c r="L528" s="5">
        <f>RANK(Table1[[#This Row],[2026 Projected Average Premium]],Table1[2026 Projected Average Premium])</f>
        <v>529</v>
      </c>
      <c r="M528" s="13">
        <v>1134.5163</v>
      </c>
      <c r="N528" s="5">
        <f>RANK(Table1[[#This Row],[Average Increase in Premium from 2023 to 2026]],Table1[Average Increase in Premium from 2023 to 2026])</f>
        <v>527</v>
      </c>
      <c r="O528" s="14">
        <v>0.55450454545454597</v>
      </c>
      <c r="P528" s="6">
        <f>RANK(Table1[[#This Row],[Average Percent Increase in Premium from 2023 to 2026]],Table1[Average Percent Increase in Premium from 2023 to 2026])</f>
        <v>672</v>
      </c>
      <c r="Q528" s="18">
        <v>167986</v>
      </c>
      <c r="R528" s="6">
        <v>315</v>
      </c>
      <c r="S528" s="20">
        <v>1.7056957127379698E-2</v>
      </c>
      <c r="T528" s="6">
        <v>800</v>
      </c>
      <c r="U528" s="20">
        <v>1.89332224113914E-2</v>
      </c>
      <c r="V528" s="6">
        <v>800</v>
      </c>
    </row>
    <row r="529" spans="1:22" x14ac:dyDescent="0.2">
      <c r="A529" s="4" t="s">
        <v>16</v>
      </c>
      <c r="B529" s="5">
        <v>95422</v>
      </c>
      <c r="C529" s="10">
        <v>560</v>
      </c>
      <c r="D529" s="6">
        <f>RANK(Table1[[#This Row],[Number of Policies Impacted in Zip Code]],Table1[Number of Policies Impacted in Zip Code])</f>
        <v>836</v>
      </c>
      <c r="E529" s="12">
        <v>2340</v>
      </c>
      <c r="F529" s="5">
        <f>RANK(Table1[[#This Row],[2025 Approved Average Premium]],Table1[2025 Approved Average Premium])</f>
        <v>717</v>
      </c>
      <c r="G529" s="13">
        <v>819</v>
      </c>
      <c r="H529" s="5">
        <f>RANK(Table1[[#This Row],[Average Increase in Premium from 2023 to 2025]],Table1[Average Increase in Premium from 2023 to 2025])</f>
        <v>528</v>
      </c>
      <c r="I529" s="14">
        <v>0.53846153846153799</v>
      </c>
      <c r="J529" s="6">
        <f>RANK(Table1[[#This Row],[Average Percent Increase in Premium from 2023 to 2025]],Table1[Average Percent Increase in Premium from 2023 to 2025])</f>
        <v>213</v>
      </c>
      <c r="K529" s="12">
        <v>2597.4</v>
      </c>
      <c r="L529" s="5">
        <f>RANK(Table1[[#This Row],[2026 Projected Average Premium]],Table1[2026 Projected Average Premium])</f>
        <v>717</v>
      </c>
      <c r="M529" s="13">
        <v>1076.4000000000001</v>
      </c>
      <c r="N529" s="5">
        <f>RANK(Table1[[#This Row],[Average Increase in Premium from 2023 to 2026]],Table1[Average Increase in Premium from 2023 to 2026])</f>
        <v>562</v>
      </c>
      <c r="O529" s="14">
        <v>0.70769230769230806</v>
      </c>
      <c r="P529" s="6">
        <f>RANK(Table1[[#This Row],[Average Percent Increase in Premium from 2023 to 2026]],Table1[Average Percent Increase in Premium from 2023 to 2026])</f>
        <v>213</v>
      </c>
      <c r="Q529" s="18">
        <v>56985</v>
      </c>
      <c r="R529" s="6">
        <v>1526</v>
      </c>
      <c r="S529" s="20">
        <v>4.1063437746775504E-2</v>
      </c>
      <c r="T529" s="6">
        <v>203</v>
      </c>
      <c r="U529" s="20">
        <v>4.5580415898920805E-2</v>
      </c>
      <c r="V529" s="6">
        <v>203</v>
      </c>
    </row>
    <row r="530" spans="1:22" x14ac:dyDescent="0.2">
      <c r="A530" s="4" t="s">
        <v>16</v>
      </c>
      <c r="B530" s="5">
        <v>95453</v>
      </c>
      <c r="C530" s="10">
        <v>485</v>
      </c>
      <c r="D530" s="6">
        <f>RANK(Table1[[#This Row],[Number of Policies Impacted in Zip Code]],Table1[Number of Policies Impacted in Zip Code])</f>
        <v>885</v>
      </c>
      <c r="E530" s="12">
        <v>2683.98</v>
      </c>
      <c r="F530" s="5">
        <f>RANK(Table1[[#This Row],[2025 Approved Average Premium]],Table1[2025 Approved Average Premium])</f>
        <v>590</v>
      </c>
      <c r="G530" s="13">
        <v>815.98</v>
      </c>
      <c r="H530" s="5">
        <f>RANK(Table1[[#This Row],[Average Increase in Premium from 2023 to 2025]],Table1[Average Increase in Premium from 2023 to 2025])</f>
        <v>529</v>
      </c>
      <c r="I530" s="14">
        <v>0.43682012847965701</v>
      </c>
      <c r="J530" s="6">
        <f>RANK(Table1[[#This Row],[Average Percent Increase in Premium from 2023 to 2025]],Table1[Average Percent Increase in Premium from 2023 to 2025])</f>
        <v>455</v>
      </c>
      <c r="K530" s="12">
        <v>2979.2177999999999</v>
      </c>
      <c r="L530" s="5">
        <f>RANK(Table1[[#This Row],[2026 Projected Average Premium]],Table1[2026 Projected Average Premium])</f>
        <v>590</v>
      </c>
      <c r="M530" s="13">
        <v>1111.2177999999999</v>
      </c>
      <c r="N530" s="5">
        <f>RANK(Table1[[#This Row],[Average Increase in Premium from 2023 to 2026]],Table1[Average Increase in Premium from 2023 to 2026])</f>
        <v>538</v>
      </c>
      <c r="O530" s="14">
        <v>0.59487034261242</v>
      </c>
      <c r="P530" s="6">
        <f>RANK(Table1[[#This Row],[Average Percent Increase in Premium from 2023 to 2026]],Table1[Average Percent Increase in Premium from 2023 to 2026])</f>
        <v>455</v>
      </c>
      <c r="Q530" s="18">
        <v>101064</v>
      </c>
      <c r="R530" s="6">
        <v>991</v>
      </c>
      <c r="S530" s="20">
        <v>2.65572310615056E-2</v>
      </c>
      <c r="T530" s="6">
        <v>412</v>
      </c>
      <c r="U530" s="20">
        <v>2.9478526478271202E-2</v>
      </c>
      <c r="V530" s="6">
        <v>412</v>
      </c>
    </row>
    <row r="531" spans="1:22" x14ac:dyDescent="0.2">
      <c r="A531" s="4" t="s">
        <v>24</v>
      </c>
      <c r="B531" s="5">
        <v>93111</v>
      </c>
      <c r="C531" s="10">
        <v>961</v>
      </c>
      <c r="D531" s="6">
        <f>RANK(Table1[[#This Row],[Number of Policies Impacted in Zip Code]],Table1[Number of Policies Impacted in Zip Code])</f>
        <v>551</v>
      </c>
      <c r="E531" s="12">
        <v>3121.56</v>
      </c>
      <c r="F531" s="5">
        <f>RANK(Table1[[#This Row],[2025 Approved Average Premium]],Table1[2025 Approved Average Premium])</f>
        <v>455</v>
      </c>
      <c r="G531" s="13">
        <v>815.56</v>
      </c>
      <c r="H531" s="5">
        <f>RANK(Table1[[#This Row],[Average Increase in Premium from 2023 to 2025]],Table1[Average Increase in Premium from 2023 to 2025])</f>
        <v>530</v>
      </c>
      <c r="I531" s="14">
        <v>0.35366869037294002</v>
      </c>
      <c r="J531" s="6">
        <f>RANK(Table1[[#This Row],[Average Percent Increase in Premium from 2023 to 2025]],Table1[Average Percent Increase in Premium from 2023 to 2025])</f>
        <v>1025</v>
      </c>
      <c r="K531" s="12">
        <v>3464.9315999999999</v>
      </c>
      <c r="L531" s="5">
        <f>RANK(Table1[[#This Row],[2026 Projected Average Premium]],Table1[2026 Projected Average Premium])</f>
        <v>455</v>
      </c>
      <c r="M531" s="13">
        <v>1158.9315999999999</v>
      </c>
      <c r="N531" s="5">
        <f>RANK(Table1[[#This Row],[Average Increase in Premium from 2023 to 2026]],Table1[Average Increase in Premium from 2023 to 2026])</f>
        <v>516</v>
      </c>
      <c r="O531" s="14">
        <v>0.50257224631396402</v>
      </c>
      <c r="P531" s="6">
        <f>RANK(Table1[[#This Row],[Average Percent Increase in Premium from 2023 to 2026]],Table1[Average Percent Increase in Premium from 2023 to 2026])</f>
        <v>1025</v>
      </c>
      <c r="Q531" s="18">
        <v>189365</v>
      </c>
      <c r="R531" s="6">
        <v>200</v>
      </c>
      <c r="S531" s="20">
        <v>1.64843556095371E-2</v>
      </c>
      <c r="T531" s="6">
        <v>860</v>
      </c>
      <c r="U531" s="20">
        <v>1.8297634726586201E-2</v>
      </c>
      <c r="V531" s="6">
        <v>860</v>
      </c>
    </row>
    <row r="532" spans="1:22" x14ac:dyDescent="0.2">
      <c r="A532" s="4" t="s">
        <v>15</v>
      </c>
      <c r="B532" s="5">
        <v>96022</v>
      </c>
      <c r="C532" s="10">
        <v>667</v>
      </c>
      <c r="D532" s="6">
        <f>RANK(Table1[[#This Row],[Number of Policies Impacted in Zip Code]],Table1[Number of Policies Impacted in Zip Code])</f>
        <v>744</v>
      </c>
      <c r="E532" s="12">
        <v>2406.69</v>
      </c>
      <c r="F532" s="5">
        <f>RANK(Table1[[#This Row],[2025 Approved Average Premium]],Table1[2025 Approved Average Premium])</f>
        <v>688</v>
      </c>
      <c r="G532" s="13">
        <v>814.69</v>
      </c>
      <c r="H532" s="5">
        <f>RANK(Table1[[#This Row],[Average Increase in Premium from 2023 to 2025]],Table1[Average Increase in Premium from 2023 to 2025])</f>
        <v>531</v>
      </c>
      <c r="I532" s="14">
        <v>0.51173994974874393</v>
      </c>
      <c r="J532" s="6">
        <f>RANK(Table1[[#This Row],[Average Percent Increase in Premium from 2023 to 2025]],Table1[Average Percent Increase in Premium from 2023 to 2025])</f>
        <v>267</v>
      </c>
      <c r="K532" s="12">
        <v>2671.4259000000002</v>
      </c>
      <c r="L532" s="5">
        <f>RANK(Table1[[#This Row],[2026 Projected Average Premium]],Table1[2026 Projected Average Premium])</f>
        <v>688</v>
      </c>
      <c r="M532" s="13">
        <v>1079.4259</v>
      </c>
      <c r="N532" s="5">
        <f>RANK(Table1[[#This Row],[Average Increase in Premium from 2023 to 2026]],Table1[Average Increase in Premium from 2023 to 2026])</f>
        <v>557</v>
      </c>
      <c r="O532" s="14">
        <v>0.678031344221106</v>
      </c>
      <c r="P532" s="6">
        <f>RANK(Table1[[#This Row],[Average Percent Increase in Premium from 2023 to 2026]],Table1[Average Percent Increase in Premium from 2023 to 2026])</f>
        <v>267</v>
      </c>
      <c r="Q532" s="18">
        <v>106773</v>
      </c>
      <c r="R532" s="6">
        <v>913</v>
      </c>
      <c r="S532" s="20">
        <v>2.2540248939338602E-2</v>
      </c>
      <c r="T532" s="6">
        <v>526</v>
      </c>
      <c r="U532" s="20">
        <v>2.5019676322665801E-2</v>
      </c>
      <c r="V532" s="6">
        <v>526</v>
      </c>
    </row>
    <row r="533" spans="1:22" x14ac:dyDescent="0.2">
      <c r="A533" s="4" t="s">
        <v>42</v>
      </c>
      <c r="B533" s="5">
        <v>93432</v>
      </c>
      <c r="C533" s="10">
        <v>75</v>
      </c>
      <c r="D533" s="6">
        <f>RANK(Table1[[#This Row],[Number of Policies Impacted in Zip Code]],Table1[Number of Policies Impacted in Zip Code])</f>
        <v>1290</v>
      </c>
      <c r="E533" s="12">
        <v>2709.72</v>
      </c>
      <c r="F533" s="5">
        <f>RANK(Table1[[#This Row],[2025 Approved Average Premium]],Table1[2025 Approved Average Premium])</f>
        <v>579</v>
      </c>
      <c r="G533" s="13">
        <v>809.72</v>
      </c>
      <c r="H533" s="5">
        <f>RANK(Table1[[#This Row],[Average Increase in Premium from 2023 to 2025]],Table1[Average Increase in Premium from 2023 to 2025])</f>
        <v>532</v>
      </c>
      <c r="I533" s="14">
        <v>0.42616842105263103</v>
      </c>
      <c r="J533" s="6">
        <f>RANK(Table1[[#This Row],[Average Percent Increase in Premium from 2023 to 2025]],Table1[Average Percent Increase in Premium from 2023 to 2025])</f>
        <v>513</v>
      </c>
      <c r="K533" s="12">
        <v>3007.7892000000002</v>
      </c>
      <c r="L533" s="5">
        <f>RANK(Table1[[#This Row],[2026 Projected Average Premium]],Table1[2026 Projected Average Premium])</f>
        <v>579</v>
      </c>
      <c r="M533" s="13">
        <v>1107.7891999999999</v>
      </c>
      <c r="N533" s="5">
        <f>RANK(Table1[[#This Row],[Average Increase in Premium from 2023 to 2026]],Table1[Average Increase in Premium from 2023 to 2026])</f>
        <v>542</v>
      </c>
      <c r="O533" s="14">
        <v>0.583046947368421</v>
      </c>
      <c r="P533" s="6">
        <f>RANK(Table1[[#This Row],[Average Percent Increase in Premium from 2023 to 2026]],Table1[Average Percent Increase in Premium from 2023 to 2026])</f>
        <v>513</v>
      </c>
      <c r="Q533" s="18">
        <v>162691</v>
      </c>
      <c r="R533" s="6">
        <v>345</v>
      </c>
      <c r="S533" s="20">
        <v>1.6655623236688E-2</v>
      </c>
      <c r="T533" s="6">
        <v>846</v>
      </c>
      <c r="U533" s="20">
        <v>1.8487741792723601E-2</v>
      </c>
      <c r="V533" s="6">
        <v>846</v>
      </c>
    </row>
    <row r="534" spans="1:22" x14ac:dyDescent="0.2">
      <c r="A534" s="4" t="s">
        <v>3</v>
      </c>
      <c r="B534" s="5">
        <v>92404</v>
      </c>
      <c r="C534" s="10">
        <v>905</v>
      </c>
      <c r="D534" s="6">
        <f>RANK(Table1[[#This Row],[Number of Policies Impacted in Zip Code]],Table1[Number of Policies Impacted in Zip Code])</f>
        <v>600</v>
      </c>
      <c r="E534" s="12">
        <v>2356.38</v>
      </c>
      <c r="F534" s="5">
        <f>RANK(Table1[[#This Row],[2025 Approved Average Premium]],Table1[2025 Approved Average Premium])</f>
        <v>710</v>
      </c>
      <c r="G534" s="13">
        <v>808.38</v>
      </c>
      <c r="H534" s="5">
        <f>RANK(Table1[[#This Row],[Average Increase in Premium from 2023 to 2025]],Table1[Average Increase in Premium from 2023 to 2025])</f>
        <v>533</v>
      </c>
      <c r="I534" s="14">
        <v>0.52220930232558105</v>
      </c>
      <c r="J534" s="6">
        <f>RANK(Table1[[#This Row],[Average Percent Increase in Premium from 2023 to 2025]],Table1[Average Percent Increase in Premium from 2023 to 2025])</f>
        <v>248</v>
      </c>
      <c r="K534" s="12">
        <v>2615.5817999999999</v>
      </c>
      <c r="L534" s="5">
        <f>RANK(Table1[[#This Row],[2026 Projected Average Premium]],Table1[2026 Projected Average Premium])</f>
        <v>710</v>
      </c>
      <c r="M534" s="13">
        <v>1067.5817999999999</v>
      </c>
      <c r="N534" s="5">
        <f>RANK(Table1[[#This Row],[Average Increase in Premium from 2023 to 2026]],Table1[Average Increase in Premium from 2023 to 2026])</f>
        <v>570</v>
      </c>
      <c r="O534" s="14">
        <v>0.689652325581395</v>
      </c>
      <c r="P534" s="6">
        <f>RANK(Table1[[#This Row],[Average Percent Increase in Premium from 2023 to 2026]],Table1[Average Percent Increase in Premium from 2023 to 2026])</f>
        <v>248</v>
      </c>
      <c r="Q534" s="18">
        <v>80245</v>
      </c>
      <c r="R534" s="6">
        <v>1313</v>
      </c>
      <c r="S534" s="20">
        <v>2.9364820238021099E-2</v>
      </c>
      <c r="T534" s="6">
        <v>361</v>
      </c>
      <c r="U534" s="20">
        <v>3.2594950464203395E-2</v>
      </c>
      <c r="V534" s="6">
        <v>361</v>
      </c>
    </row>
    <row r="535" spans="1:22" x14ac:dyDescent="0.2">
      <c r="A535" s="4" t="s">
        <v>34</v>
      </c>
      <c r="B535" s="5">
        <v>96091</v>
      </c>
      <c r="C535" s="10">
        <v>154</v>
      </c>
      <c r="D535" s="6">
        <f>RANK(Table1[[#This Row],[Number of Policies Impacted in Zip Code]],Table1[Number of Policies Impacted in Zip Code])</f>
        <v>1151</v>
      </c>
      <c r="E535" s="12">
        <v>2808</v>
      </c>
      <c r="F535" s="5">
        <f>RANK(Table1[[#This Row],[2025 Approved Average Premium]],Table1[2025 Approved Average Premium])</f>
        <v>553</v>
      </c>
      <c r="G535" s="13">
        <v>808</v>
      </c>
      <c r="H535" s="5">
        <f>RANK(Table1[[#This Row],[Average Increase in Premium from 2023 to 2025]],Table1[Average Increase in Premium from 2023 to 2025])</f>
        <v>534</v>
      </c>
      <c r="I535" s="14">
        <v>0.40399999999999997</v>
      </c>
      <c r="J535" s="6">
        <f>RANK(Table1[[#This Row],[Average Percent Increase in Premium from 2023 to 2025]],Table1[Average Percent Increase in Premium from 2023 to 2025])</f>
        <v>641</v>
      </c>
      <c r="K535" s="12">
        <v>3116.88</v>
      </c>
      <c r="L535" s="5">
        <f>RANK(Table1[[#This Row],[2026 Projected Average Premium]],Table1[2026 Projected Average Premium])</f>
        <v>553</v>
      </c>
      <c r="M535" s="13">
        <v>1116.8800000000001</v>
      </c>
      <c r="N535" s="5">
        <f>RANK(Table1[[#This Row],[Average Increase in Premium from 2023 to 2026]],Table1[Average Increase in Premium from 2023 to 2026])</f>
        <v>534</v>
      </c>
      <c r="O535" s="14">
        <v>0.55844000000000005</v>
      </c>
      <c r="P535" s="6">
        <f>RANK(Table1[[#This Row],[Average Percent Increase in Premium from 2023 to 2026]],Table1[Average Percent Increase in Premium from 2023 to 2026])</f>
        <v>641</v>
      </c>
      <c r="Q535" s="18">
        <v>85644</v>
      </c>
      <c r="R535" s="6">
        <v>1236</v>
      </c>
      <c r="S535" s="20">
        <v>3.2786885245901599E-2</v>
      </c>
      <c r="T535" s="6">
        <v>302</v>
      </c>
      <c r="U535" s="20">
        <v>3.63934426229508E-2</v>
      </c>
      <c r="V535" s="6">
        <v>302</v>
      </c>
    </row>
    <row r="536" spans="1:22" x14ac:dyDescent="0.2">
      <c r="A536" s="4" t="s">
        <v>29</v>
      </c>
      <c r="B536" s="5">
        <v>96032</v>
      </c>
      <c r="C536" s="10">
        <v>133</v>
      </c>
      <c r="D536" s="6">
        <f>RANK(Table1[[#This Row],[Number of Policies Impacted in Zip Code]],Table1[Number of Policies Impacted in Zip Code])</f>
        <v>1184</v>
      </c>
      <c r="E536" s="12">
        <v>2571.66</v>
      </c>
      <c r="F536" s="5">
        <f>RANK(Table1[[#This Row],[2025 Approved Average Premium]],Table1[2025 Approved Average Premium])</f>
        <v>629</v>
      </c>
      <c r="G536" s="13">
        <v>807.66</v>
      </c>
      <c r="H536" s="5">
        <f>RANK(Table1[[#This Row],[Average Increase in Premium from 2023 to 2025]],Table1[Average Increase in Premium from 2023 to 2025])</f>
        <v>535</v>
      </c>
      <c r="I536" s="14">
        <v>0.45785714285714296</v>
      </c>
      <c r="J536" s="6">
        <f>RANK(Table1[[#This Row],[Average Percent Increase in Premium from 2023 to 2025]],Table1[Average Percent Increase in Premium from 2023 to 2025])</f>
        <v>383</v>
      </c>
      <c r="K536" s="12">
        <v>2854.5426000000002</v>
      </c>
      <c r="L536" s="5">
        <f>RANK(Table1[[#This Row],[2026 Projected Average Premium]],Table1[2026 Projected Average Premium])</f>
        <v>629</v>
      </c>
      <c r="M536" s="13">
        <v>1090.5426</v>
      </c>
      <c r="N536" s="5">
        <f>RANK(Table1[[#This Row],[Average Increase in Premium from 2023 to 2026]],Table1[Average Increase in Premium from 2023 to 2026])</f>
        <v>551</v>
      </c>
      <c r="O536" s="14">
        <v>0.61822142857142903</v>
      </c>
      <c r="P536" s="6">
        <f>RANK(Table1[[#This Row],[Average Percent Increase in Premium from 2023 to 2026]],Table1[Average Percent Increase in Premium from 2023 to 2026])</f>
        <v>383</v>
      </c>
      <c r="Q536" s="18">
        <v>85533</v>
      </c>
      <c r="R536" s="6">
        <v>1239</v>
      </c>
      <c r="S536" s="20">
        <v>3.0066290203780998E-2</v>
      </c>
      <c r="T536" s="6">
        <v>343</v>
      </c>
      <c r="U536" s="20">
        <v>3.3373582126196899E-2</v>
      </c>
      <c r="V536" s="6">
        <v>343</v>
      </c>
    </row>
    <row r="537" spans="1:22" x14ac:dyDescent="0.2">
      <c r="A537" s="4" t="s">
        <v>6</v>
      </c>
      <c r="B537" s="5">
        <v>93932</v>
      </c>
      <c r="C537" s="10">
        <v>41</v>
      </c>
      <c r="D537" s="6">
        <f>RANK(Table1[[#This Row],[Number of Policies Impacted in Zip Code]],Table1[Number of Policies Impacted in Zip Code])</f>
        <v>1378</v>
      </c>
      <c r="E537" s="12">
        <v>2688.66</v>
      </c>
      <c r="F537" s="5">
        <f>RANK(Table1[[#This Row],[2025 Approved Average Premium]],Table1[2025 Approved Average Premium])</f>
        <v>588</v>
      </c>
      <c r="G537" s="13">
        <v>806.66</v>
      </c>
      <c r="H537" s="5">
        <f>RANK(Table1[[#This Row],[Average Increase in Premium from 2023 to 2025]],Table1[Average Increase in Premium from 2023 to 2025])</f>
        <v>536</v>
      </c>
      <c r="I537" s="14">
        <v>0.42861849096705595</v>
      </c>
      <c r="J537" s="6">
        <f>RANK(Table1[[#This Row],[Average Percent Increase in Premium from 2023 to 2025]],Table1[Average Percent Increase in Premium from 2023 to 2025])</f>
        <v>493</v>
      </c>
      <c r="K537" s="12">
        <v>2984.4126000000001</v>
      </c>
      <c r="L537" s="5">
        <f>RANK(Table1[[#This Row],[2026 Projected Average Premium]],Table1[2026 Projected Average Premium])</f>
        <v>588</v>
      </c>
      <c r="M537" s="13">
        <v>1102.4126000000001</v>
      </c>
      <c r="N537" s="5">
        <f>RANK(Table1[[#This Row],[Average Increase in Premium from 2023 to 2026]],Table1[Average Increase in Premium from 2023 to 2026])</f>
        <v>545</v>
      </c>
      <c r="O537" s="14">
        <v>0.58576652497343296</v>
      </c>
      <c r="P537" s="6">
        <f>RANK(Table1[[#This Row],[Average Percent Increase in Premium from 2023 to 2026]],Table1[Average Percent Increase in Premium from 2023 to 2026])</f>
        <v>493</v>
      </c>
      <c r="Q537" s="18">
        <v>92643</v>
      </c>
      <c r="R537" s="6">
        <v>1112</v>
      </c>
      <c r="S537" s="20">
        <v>2.9021728570966E-2</v>
      </c>
      <c r="T537" s="6">
        <v>372</v>
      </c>
      <c r="U537" s="20">
        <v>3.2214118713772201E-2</v>
      </c>
      <c r="V537" s="6">
        <v>372</v>
      </c>
    </row>
    <row r="538" spans="1:22" x14ac:dyDescent="0.2">
      <c r="A538" s="4" t="s">
        <v>0</v>
      </c>
      <c r="B538" s="5">
        <v>91745</v>
      </c>
      <c r="C538" s="10">
        <v>1999</v>
      </c>
      <c r="D538" s="6">
        <f>RANK(Table1[[#This Row],[Number of Policies Impacted in Zip Code]],Table1[Number of Policies Impacted in Zip Code])</f>
        <v>108</v>
      </c>
      <c r="E538" s="12">
        <v>2565.81</v>
      </c>
      <c r="F538" s="5">
        <f>RANK(Table1[[#This Row],[2025 Approved Average Premium]],Table1[2025 Approved Average Premium])</f>
        <v>633</v>
      </c>
      <c r="G538" s="13">
        <v>805.81</v>
      </c>
      <c r="H538" s="5">
        <f>RANK(Table1[[#This Row],[Average Increase in Premium from 2023 to 2025]],Table1[Average Increase in Premium from 2023 to 2025])</f>
        <v>537</v>
      </c>
      <c r="I538" s="14">
        <v>0.45784659090909102</v>
      </c>
      <c r="J538" s="6">
        <f>RANK(Table1[[#This Row],[Average Percent Increase in Premium from 2023 to 2025]],Table1[Average Percent Increase in Premium from 2023 to 2025])</f>
        <v>384</v>
      </c>
      <c r="K538" s="12">
        <v>2848.0491000000002</v>
      </c>
      <c r="L538" s="5">
        <f>RANK(Table1[[#This Row],[2026 Projected Average Premium]],Table1[2026 Projected Average Premium])</f>
        <v>633</v>
      </c>
      <c r="M538" s="13">
        <v>1088.0491</v>
      </c>
      <c r="N538" s="5">
        <f>RANK(Table1[[#This Row],[Average Increase in Premium from 2023 to 2026]],Table1[Average Increase in Premium from 2023 to 2026])</f>
        <v>553</v>
      </c>
      <c r="O538" s="14">
        <v>0.61820971590909102</v>
      </c>
      <c r="P538" s="6">
        <f>RANK(Table1[[#This Row],[Average Percent Increase in Premium from 2023 to 2026]],Table1[Average Percent Increase in Premium from 2023 to 2026])</f>
        <v>384</v>
      </c>
      <c r="Q538" s="18">
        <v>133068</v>
      </c>
      <c r="R538" s="6">
        <v>598</v>
      </c>
      <c r="S538" s="20">
        <v>1.9281946072684599E-2</v>
      </c>
      <c r="T538" s="6">
        <v>674</v>
      </c>
      <c r="U538" s="20">
        <v>2.1402960140679998E-2</v>
      </c>
      <c r="V538" s="6">
        <v>674</v>
      </c>
    </row>
    <row r="539" spans="1:22" x14ac:dyDescent="0.2">
      <c r="A539" s="4" t="s">
        <v>39</v>
      </c>
      <c r="B539" s="5">
        <v>95589</v>
      </c>
      <c r="C539" s="10">
        <v>107</v>
      </c>
      <c r="D539" s="6">
        <f>RANK(Table1[[#This Row],[Number of Policies Impacted in Zip Code]],Table1[Number of Policies Impacted in Zip Code])</f>
        <v>1226</v>
      </c>
      <c r="E539" s="12">
        <v>2488.59</v>
      </c>
      <c r="F539" s="5">
        <f>RANK(Table1[[#This Row],[2025 Approved Average Premium]],Table1[2025 Approved Average Premium])</f>
        <v>654</v>
      </c>
      <c r="G539" s="13">
        <v>804.59</v>
      </c>
      <c r="H539" s="5">
        <f>RANK(Table1[[#This Row],[Average Increase in Premium from 2023 to 2025]],Table1[Average Increase in Premium from 2023 to 2025])</f>
        <v>538</v>
      </c>
      <c r="I539" s="14">
        <v>0.47778503562945401</v>
      </c>
      <c r="J539" s="6">
        <f>RANK(Table1[[#This Row],[Average Percent Increase in Premium from 2023 to 2025]],Table1[Average Percent Increase in Premium from 2023 to 2025])</f>
        <v>334</v>
      </c>
      <c r="K539" s="12">
        <v>2762.3348999999998</v>
      </c>
      <c r="L539" s="5">
        <f>RANK(Table1[[#This Row],[2026 Projected Average Premium]],Table1[2026 Projected Average Premium])</f>
        <v>654</v>
      </c>
      <c r="M539" s="13">
        <v>1078.3349000000001</v>
      </c>
      <c r="N539" s="5">
        <f>RANK(Table1[[#This Row],[Average Increase in Premium from 2023 to 2026]],Table1[Average Increase in Premium from 2023 to 2026])</f>
        <v>559</v>
      </c>
      <c r="O539" s="14">
        <v>0.64034138954869302</v>
      </c>
      <c r="P539" s="6">
        <f>RANK(Table1[[#This Row],[Average Percent Increase in Premium from 2023 to 2026]],Table1[Average Percent Increase in Premium from 2023 to 2026])</f>
        <v>334</v>
      </c>
      <c r="Q539" s="18">
        <v>49787</v>
      </c>
      <c r="R539" s="6">
        <v>1558</v>
      </c>
      <c r="S539" s="20">
        <v>4.9984734970976302E-2</v>
      </c>
      <c r="T539" s="6">
        <v>134</v>
      </c>
      <c r="U539" s="20">
        <v>5.5483055817783802E-2</v>
      </c>
      <c r="V539" s="6">
        <v>134</v>
      </c>
    </row>
    <row r="540" spans="1:22" x14ac:dyDescent="0.2">
      <c r="A540" s="4" t="s">
        <v>0</v>
      </c>
      <c r="B540" s="5">
        <v>91711</v>
      </c>
      <c r="C540" s="10">
        <v>1800</v>
      </c>
      <c r="D540" s="6">
        <f>RANK(Table1[[#This Row],[Number of Policies Impacted in Zip Code]],Table1[Number of Policies Impacted in Zip Code])</f>
        <v>151</v>
      </c>
      <c r="E540" s="12">
        <v>2812.68</v>
      </c>
      <c r="F540" s="5">
        <f>RANK(Table1[[#This Row],[2025 Approved Average Premium]],Table1[2025 Approved Average Premium])</f>
        <v>550</v>
      </c>
      <c r="G540" s="13">
        <v>802.68</v>
      </c>
      <c r="H540" s="5">
        <f>RANK(Table1[[#This Row],[Average Increase in Premium from 2023 to 2025]],Table1[Average Increase in Premium from 2023 to 2025])</f>
        <v>539</v>
      </c>
      <c r="I540" s="14">
        <v>0.39934328358209004</v>
      </c>
      <c r="J540" s="6">
        <f>RANK(Table1[[#This Row],[Average Percent Increase in Premium from 2023 to 2025]],Table1[Average Percent Increase in Premium from 2023 to 2025])</f>
        <v>682</v>
      </c>
      <c r="K540" s="12">
        <v>3122.0747999999999</v>
      </c>
      <c r="L540" s="5">
        <f>RANK(Table1[[#This Row],[2026 Projected Average Premium]],Table1[2026 Projected Average Premium])</f>
        <v>550</v>
      </c>
      <c r="M540" s="13">
        <v>1112.0748000000001</v>
      </c>
      <c r="N540" s="5">
        <f>RANK(Table1[[#This Row],[Average Increase in Premium from 2023 to 2026]],Table1[Average Increase in Premium from 2023 to 2026])</f>
        <v>537</v>
      </c>
      <c r="O540" s="14">
        <v>0.55327104477611899</v>
      </c>
      <c r="P540" s="6">
        <f>RANK(Table1[[#This Row],[Average Percent Increase in Premium from 2023 to 2026]],Table1[Average Percent Increase in Premium from 2023 to 2026])</f>
        <v>682</v>
      </c>
      <c r="Q540" s="18">
        <v>157189</v>
      </c>
      <c r="R540" s="6">
        <v>385</v>
      </c>
      <c r="S540" s="20">
        <v>1.78936185102011E-2</v>
      </c>
      <c r="T540" s="6">
        <v>746</v>
      </c>
      <c r="U540" s="20">
        <v>1.9861916546323199E-2</v>
      </c>
      <c r="V540" s="6">
        <v>746</v>
      </c>
    </row>
    <row r="541" spans="1:22" x14ac:dyDescent="0.2">
      <c r="A541" s="4" t="s">
        <v>39</v>
      </c>
      <c r="B541" s="5">
        <v>95556</v>
      </c>
      <c r="C541" s="10">
        <v>27</v>
      </c>
      <c r="D541" s="6">
        <f>RANK(Table1[[#This Row],[Number of Policies Impacted in Zip Code]],Table1[Number of Policies Impacted in Zip Code])</f>
        <v>1447</v>
      </c>
      <c r="E541" s="12">
        <v>2817.36</v>
      </c>
      <c r="F541" s="5">
        <f>RANK(Table1[[#This Row],[2025 Approved Average Premium]],Table1[2025 Approved Average Premium])</f>
        <v>548</v>
      </c>
      <c r="G541" s="13">
        <v>802.36</v>
      </c>
      <c r="H541" s="5">
        <f>RANK(Table1[[#This Row],[Average Increase in Premium from 2023 to 2025]],Table1[Average Increase in Premium from 2023 to 2025])</f>
        <v>540</v>
      </c>
      <c r="I541" s="14">
        <v>0.39819354838709697</v>
      </c>
      <c r="J541" s="6">
        <f>RANK(Table1[[#This Row],[Average Percent Increase in Premium from 2023 to 2025]],Table1[Average Percent Increase in Premium from 2023 to 2025])</f>
        <v>688</v>
      </c>
      <c r="K541" s="12">
        <v>3127.2696000000001</v>
      </c>
      <c r="L541" s="5">
        <f>RANK(Table1[[#This Row],[2026 Projected Average Premium]],Table1[2026 Projected Average Premium])</f>
        <v>548</v>
      </c>
      <c r="M541" s="13">
        <v>1112.2696000000001</v>
      </c>
      <c r="N541" s="5">
        <f>RANK(Table1[[#This Row],[Average Increase in Premium from 2023 to 2026]],Table1[Average Increase in Premium from 2023 to 2026])</f>
        <v>536</v>
      </c>
      <c r="O541" s="14">
        <v>0.55199483870967692</v>
      </c>
      <c r="P541" s="6">
        <f>RANK(Table1[[#This Row],[Average Percent Increase in Premium from 2023 to 2026]],Table1[Average Percent Increase in Premium from 2023 to 2026])</f>
        <v>688</v>
      </c>
      <c r="Q541" s="18">
        <v>84349</v>
      </c>
      <c r="R541" s="6">
        <v>1254</v>
      </c>
      <c r="S541" s="20">
        <v>3.3401225859227696E-2</v>
      </c>
      <c r="T541" s="6">
        <v>294</v>
      </c>
      <c r="U541" s="20">
        <v>3.7075360703742802E-2</v>
      </c>
      <c r="V541" s="6">
        <v>294</v>
      </c>
    </row>
    <row r="542" spans="1:22" x14ac:dyDescent="0.2">
      <c r="A542" s="4" t="s">
        <v>3</v>
      </c>
      <c r="B542" s="5">
        <v>92374</v>
      </c>
      <c r="C542" s="10">
        <v>1210</v>
      </c>
      <c r="D542" s="6">
        <f>RANK(Table1[[#This Row],[Number of Policies Impacted in Zip Code]],Table1[Number of Policies Impacted in Zip Code])</f>
        <v>406</v>
      </c>
      <c r="E542" s="12">
        <v>2448.81</v>
      </c>
      <c r="F542" s="5">
        <f>RANK(Table1[[#This Row],[2025 Approved Average Premium]],Table1[2025 Approved Average Premium])</f>
        <v>673</v>
      </c>
      <c r="G542" s="13">
        <v>800.81</v>
      </c>
      <c r="H542" s="5">
        <f>RANK(Table1[[#This Row],[Average Increase in Premium from 2023 to 2025]],Table1[Average Increase in Premium from 2023 to 2025])</f>
        <v>541</v>
      </c>
      <c r="I542" s="14">
        <v>0.485928398058252</v>
      </c>
      <c r="J542" s="6">
        <f>RANK(Table1[[#This Row],[Average Percent Increase in Premium from 2023 to 2025]],Table1[Average Percent Increase in Premium from 2023 to 2025])</f>
        <v>315</v>
      </c>
      <c r="K542" s="12">
        <v>2718.1790999999998</v>
      </c>
      <c r="L542" s="5">
        <f>RANK(Table1[[#This Row],[2026 Projected Average Premium]],Table1[2026 Projected Average Premium])</f>
        <v>673</v>
      </c>
      <c r="M542" s="13">
        <v>1070.1791000000001</v>
      </c>
      <c r="N542" s="5">
        <f>RANK(Table1[[#This Row],[Average Increase in Premium from 2023 to 2026]],Table1[Average Increase in Premium from 2023 to 2026])</f>
        <v>566</v>
      </c>
      <c r="O542" s="14">
        <v>0.64938052184466</v>
      </c>
      <c r="P542" s="6">
        <f>RANK(Table1[[#This Row],[Average Percent Increase in Premium from 2023 to 2026]],Table1[Average Percent Increase in Premium from 2023 to 2026])</f>
        <v>315</v>
      </c>
      <c r="Q542" s="18">
        <v>116375</v>
      </c>
      <c r="R542" s="6">
        <v>776</v>
      </c>
      <c r="S542" s="20">
        <v>2.1042406015037599E-2</v>
      </c>
      <c r="T542" s="6">
        <v>589</v>
      </c>
      <c r="U542" s="20">
        <v>2.33570706766917E-2</v>
      </c>
      <c r="V542" s="6">
        <v>589</v>
      </c>
    </row>
    <row r="543" spans="1:22" x14ac:dyDescent="0.2">
      <c r="A543" s="4" t="s">
        <v>47</v>
      </c>
      <c r="B543" s="5">
        <v>94010</v>
      </c>
      <c r="C543" s="10">
        <v>2786</v>
      </c>
      <c r="D543" s="6">
        <f>RANK(Table1[[#This Row],[Number of Policies Impacted in Zip Code]],Table1[Number of Policies Impacted in Zip Code])</f>
        <v>21</v>
      </c>
      <c r="E543" s="12">
        <v>3374.28</v>
      </c>
      <c r="F543" s="5">
        <f>RANK(Table1[[#This Row],[2025 Approved Average Premium]],Table1[2025 Approved Average Premium])</f>
        <v>403</v>
      </c>
      <c r="G543" s="13">
        <v>799.28</v>
      </c>
      <c r="H543" s="5">
        <f>RANK(Table1[[#This Row],[Average Increase in Premium from 2023 to 2025]],Table1[Average Increase in Premium from 2023 to 2025])</f>
        <v>542</v>
      </c>
      <c r="I543" s="14">
        <v>0.31040000000000001</v>
      </c>
      <c r="J543" s="6">
        <f>RANK(Table1[[#This Row],[Average Percent Increase in Premium from 2023 to 2025]],Table1[Average Percent Increase in Premium from 2023 to 2025])</f>
        <v>1413</v>
      </c>
      <c r="K543" s="12">
        <v>3745.4508000000001</v>
      </c>
      <c r="L543" s="5">
        <f>RANK(Table1[[#This Row],[2026 Projected Average Premium]],Table1[2026 Projected Average Premium])</f>
        <v>403</v>
      </c>
      <c r="M543" s="13">
        <v>1170.4508000000001</v>
      </c>
      <c r="N543" s="5">
        <f>RANK(Table1[[#This Row],[Average Increase in Premium from 2023 to 2026]],Table1[Average Increase in Premium from 2023 to 2026])</f>
        <v>509</v>
      </c>
      <c r="O543" s="14">
        <v>0.454544</v>
      </c>
      <c r="P543" s="6">
        <f>RANK(Table1[[#This Row],[Average Percent Increase in Premium from 2023 to 2026]],Table1[Average Percent Increase in Premium from 2023 to 2026])</f>
        <v>1413</v>
      </c>
      <c r="Q543" s="18">
        <v>304931</v>
      </c>
      <c r="R543" s="6">
        <v>31</v>
      </c>
      <c r="S543" s="20">
        <v>1.1065716506357199E-2</v>
      </c>
      <c r="T543" s="6">
        <v>1426</v>
      </c>
      <c r="U543" s="20">
        <v>1.2282945322056499E-2</v>
      </c>
      <c r="V543" s="6">
        <v>1426</v>
      </c>
    </row>
    <row r="544" spans="1:22" x14ac:dyDescent="0.2">
      <c r="A544" s="4" t="s">
        <v>30</v>
      </c>
      <c r="B544" s="5">
        <v>94556</v>
      </c>
      <c r="C544" s="10">
        <v>1378</v>
      </c>
      <c r="D544" s="6">
        <f>RANK(Table1[[#This Row],[Number of Policies Impacted in Zip Code]],Table1[Number of Policies Impacted in Zip Code])</f>
        <v>327</v>
      </c>
      <c r="E544" s="12">
        <v>3160.17</v>
      </c>
      <c r="F544" s="5">
        <f>RANK(Table1[[#This Row],[2025 Approved Average Premium]],Table1[2025 Approved Average Premium])</f>
        <v>449</v>
      </c>
      <c r="G544" s="13">
        <v>799.17</v>
      </c>
      <c r="H544" s="5">
        <f>RANK(Table1[[#This Row],[Average Increase in Premium from 2023 to 2025]],Table1[Average Increase in Premium from 2023 to 2025])</f>
        <v>543</v>
      </c>
      <c r="I544" s="14">
        <v>0.33848792884370998</v>
      </c>
      <c r="J544" s="6">
        <f>RANK(Table1[[#This Row],[Average Percent Increase in Premium from 2023 to 2025]],Table1[Average Percent Increase in Premium from 2023 to 2025])</f>
        <v>1173</v>
      </c>
      <c r="K544" s="12">
        <v>3507.7887000000001</v>
      </c>
      <c r="L544" s="5">
        <f>RANK(Table1[[#This Row],[2026 Projected Average Premium]],Table1[2026 Projected Average Premium])</f>
        <v>449</v>
      </c>
      <c r="M544" s="13">
        <v>1146.7887000000001</v>
      </c>
      <c r="N544" s="5">
        <f>RANK(Table1[[#This Row],[Average Increase in Premium from 2023 to 2026]],Table1[Average Increase in Premium from 2023 to 2026])</f>
        <v>522</v>
      </c>
      <c r="O544" s="14">
        <v>0.48572160101651796</v>
      </c>
      <c r="P544" s="6">
        <f>RANK(Table1[[#This Row],[Average Percent Increase in Premium from 2023 to 2026]],Table1[Average Percent Increase in Premium from 2023 to 2026])</f>
        <v>1173</v>
      </c>
      <c r="Q544" s="18">
        <v>262685</v>
      </c>
      <c r="R544" s="6">
        <v>71</v>
      </c>
      <c r="S544" s="20">
        <v>1.2030264385099999E-2</v>
      </c>
      <c r="T544" s="6">
        <v>1329</v>
      </c>
      <c r="U544" s="20">
        <v>1.3353593467461001E-2</v>
      </c>
      <c r="V544" s="6">
        <v>1329</v>
      </c>
    </row>
    <row r="545" spans="1:22" x14ac:dyDescent="0.2">
      <c r="A545" s="4" t="s">
        <v>0</v>
      </c>
      <c r="B545" s="5">
        <v>91105</v>
      </c>
      <c r="C545" s="10">
        <v>719</v>
      </c>
      <c r="D545" s="6">
        <f>RANK(Table1[[#This Row],[Number of Policies Impacted in Zip Code]],Table1[Number of Policies Impacted in Zip Code])</f>
        <v>718</v>
      </c>
      <c r="E545" s="12">
        <v>3239.73</v>
      </c>
      <c r="F545" s="5">
        <f>RANK(Table1[[#This Row],[2025 Approved Average Premium]],Table1[2025 Approved Average Premium])</f>
        <v>434</v>
      </c>
      <c r="G545" s="13">
        <v>795.73</v>
      </c>
      <c r="H545" s="5">
        <f>RANK(Table1[[#This Row],[Average Increase in Premium from 2023 to 2025]],Table1[Average Increase in Premium from 2023 to 2025])</f>
        <v>544</v>
      </c>
      <c r="I545" s="14">
        <v>0.32558510638297905</v>
      </c>
      <c r="J545" s="6">
        <f>RANK(Table1[[#This Row],[Average Percent Increase in Premium from 2023 to 2025]],Table1[Average Percent Increase in Premium from 2023 to 2025])</f>
        <v>1297</v>
      </c>
      <c r="K545" s="12">
        <v>3596.1003000000001</v>
      </c>
      <c r="L545" s="5">
        <f>RANK(Table1[[#This Row],[2026 Projected Average Premium]],Table1[2026 Projected Average Premium])</f>
        <v>434</v>
      </c>
      <c r="M545" s="13">
        <v>1152.1003000000001</v>
      </c>
      <c r="N545" s="5">
        <f>RANK(Table1[[#This Row],[Average Increase in Premium from 2023 to 2026]],Table1[Average Increase in Premium from 2023 to 2026])</f>
        <v>520</v>
      </c>
      <c r="O545" s="14">
        <v>0.47139946808510702</v>
      </c>
      <c r="P545" s="6">
        <f>RANK(Table1[[#This Row],[Average Percent Increase in Premium from 2023 to 2026]],Table1[Average Percent Increase in Premium from 2023 to 2026])</f>
        <v>1297</v>
      </c>
      <c r="Q545" s="18">
        <v>230899</v>
      </c>
      <c r="R545" s="6">
        <v>113</v>
      </c>
      <c r="S545" s="20">
        <v>1.40309399347767E-2</v>
      </c>
      <c r="T545" s="6">
        <v>1108</v>
      </c>
      <c r="U545" s="20">
        <v>1.5574343327602101E-2</v>
      </c>
      <c r="V545" s="6">
        <v>1108</v>
      </c>
    </row>
    <row r="546" spans="1:22" x14ac:dyDescent="0.2">
      <c r="A546" s="4" t="s">
        <v>26</v>
      </c>
      <c r="B546" s="5">
        <v>93669</v>
      </c>
      <c r="C546" s="10">
        <v>31</v>
      </c>
      <c r="D546" s="6">
        <f>RANK(Table1[[#This Row],[Number of Policies Impacted in Zip Code]],Table1[Number of Policies Impacted in Zip Code])</f>
        <v>1424</v>
      </c>
      <c r="E546" s="12">
        <v>2884.05</v>
      </c>
      <c r="F546" s="5">
        <f>RANK(Table1[[#This Row],[2025 Approved Average Premium]],Table1[2025 Approved Average Premium])</f>
        <v>523</v>
      </c>
      <c r="G546" s="13">
        <v>795.05</v>
      </c>
      <c r="H546" s="5">
        <f>RANK(Table1[[#This Row],[Average Increase in Premium from 2023 to 2025]],Table1[Average Increase in Premium from 2023 to 2025])</f>
        <v>545</v>
      </c>
      <c r="I546" s="14">
        <v>0.38058879846816601</v>
      </c>
      <c r="J546" s="6">
        <f>RANK(Table1[[#This Row],[Average Percent Increase in Premium from 2023 to 2025]],Table1[Average Percent Increase in Premium from 2023 to 2025])</f>
        <v>802</v>
      </c>
      <c r="K546" s="12">
        <v>3201.2955000000002</v>
      </c>
      <c r="L546" s="5">
        <f>RANK(Table1[[#This Row],[2026 Projected Average Premium]],Table1[2026 Projected Average Premium])</f>
        <v>523</v>
      </c>
      <c r="M546" s="13">
        <v>1112.2954999999999</v>
      </c>
      <c r="N546" s="5">
        <f>RANK(Table1[[#This Row],[Average Increase in Premium from 2023 to 2026]],Table1[Average Increase in Premium from 2023 to 2026])</f>
        <v>535</v>
      </c>
      <c r="O546" s="14">
        <v>0.532453566299665</v>
      </c>
      <c r="P546" s="6">
        <f>RANK(Table1[[#This Row],[Average Percent Increase in Premium from 2023 to 2026]],Table1[Average Percent Increase in Premium from 2023 to 2026])</f>
        <v>802</v>
      </c>
      <c r="Q546" s="18">
        <v>73243</v>
      </c>
      <c r="R546" s="6">
        <v>1394</v>
      </c>
      <c r="S546" s="20">
        <v>3.9376459183812801E-2</v>
      </c>
      <c r="T546" s="6">
        <v>218</v>
      </c>
      <c r="U546" s="20">
        <v>4.3707869694032196E-2</v>
      </c>
      <c r="V546" s="6">
        <v>218</v>
      </c>
    </row>
    <row r="547" spans="1:22" x14ac:dyDescent="0.2">
      <c r="A547" s="4" t="s">
        <v>15</v>
      </c>
      <c r="B547" s="5">
        <v>96003</v>
      </c>
      <c r="C547" s="10">
        <v>1722</v>
      </c>
      <c r="D547" s="6">
        <f>RANK(Table1[[#This Row],[Number of Policies Impacted in Zip Code]],Table1[Number of Policies Impacted in Zip Code])</f>
        <v>174</v>
      </c>
      <c r="E547" s="12">
        <v>2653.56</v>
      </c>
      <c r="F547" s="5">
        <f>RANK(Table1[[#This Row],[2025 Approved Average Premium]],Table1[2025 Approved Average Premium])</f>
        <v>606</v>
      </c>
      <c r="G547" s="13">
        <v>794.56</v>
      </c>
      <c r="H547" s="5">
        <f>RANK(Table1[[#This Row],[Average Increase in Premium from 2023 to 2025]],Table1[Average Increase in Premium from 2023 to 2025])</f>
        <v>546</v>
      </c>
      <c r="I547" s="14">
        <v>0.42741258741258698</v>
      </c>
      <c r="J547" s="6">
        <f>RANK(Table1[[#This Row],[Average Percent Increase in Premium from 2023 to 2025]],Table1[Average Percent Increase in Premium from 2023 to 2025])</f>
        <v>501</v>
      </c>
      <c r="K547" s="12">
        <v>2945.4515999999999</v>
      </c>
      <c r="L547" s="5">
        <f>RANK(Table1[[#This Row],[2026 Projected Average Premium]],Table1[2026 Projected Average Premium])</f>
        <v>606</v>
      </c>
      <c r="M547" s="13">
        <v>1086.4516000000001</v>
      </c>
      <c r="N547" s="5">
        <f>RANK(Table1[[#This Row],[Average Increase in Premium from 2023 to 2026]],Table1[Average Increase in Premium from 2023 to 2026])</f>
        <v>554</v>
      </c>
      <c r="O547" s="14">
        <v>0.58442797202797203</v>
      </c>
      <c r="P547" s="6">
        <f>RANK(Table1[[#This Row],[Average Percent Increase in Premium from 2023 to 2026]],Table1[Average Percent Increase in Premium from 2023 to 2026])</f>
        <v>501</v>
      </c>
      <c r="Q547" s="18">
        <v>91545</v>
      </c>
      <c r="R547" s="6">
        <v>1135</v>
      </c>
      <c r="S547" s="20">
        <v>2.8986400131083098E-2</v>
      </c>
      <c r="T547" s="6">
        <v>375</v>
      </c>
      <c r="U547" s="20">
        <v>3.2174904145502198E-2</v>
      </c>
      <c r="V547" s="6">
        <v>375</v>
      </c>
    </row>
    <row r="548" spans="1:22" x14ac:dyDescent="0.2">
      <c r="A548" s="4" t="s">
        <v>13</v>
      </c>
      <c r="B548" s="5">
        <v>95910</v>
      </c>
      <c r="C548" s="10">
        <v>2</v>
      </c>
      <c r="D548" s="6">
        <f>RANK(Table1[[#This Row],[Number of Policies Impacted in Zip Code]],Table1[Number of Policies Impacted in Zip Code])</f>
        <v>1598</v>
      </c>
      <c r="E548" s="12">
        <v>2974.14</v>
      </c>
      <c r="F548" s="5">
        <f>RANK(Table1[[#This Row],[2025 Approved Average Premium]],Table1[2025 Approved Average Premium])</f>
        <v>495</v>
      </c>
      <c r="G548" s="13">
        <v>792.14</v>
      </c>
      <c r="H548" s="5">
        <f>RANK(Table1[[#This Row],[Average Increase in Premium from 2023 to 2025]],Table1[Average Increase in Premium from 2023 to 2025])</f>
        <v>547</v>
      </c>
      <c r="I548" s="14">
        <v>0.36303391384051303</v>
      </c>
      <c r="J548" s="6">
        <f>RANK(Table1[[#This Row],[Average Percent Increase in Premium from 2023 to 2025]],Table1[Average Percent Increase in Premium from 2023 to 2025])</f>
        <v>939</v>
      </c>
      <c r="K548" s="12">
        <v>3301.2954</v>
      </c>
      <c r="L548" s="5">
        <f>RANK(Table1[[#This Row],[2026 Projected Average Premium]],Table1[2026 Projected Average Premium])</f>
        <v>495</v>
      </c>
      <c r="M548" s="13">
        <v>1119.2954</v>
      </c>
      <c r="N548" s="5">
        <f>RANK(Table1[[#This Row],[Average Increase in Premium from 2023 to 2026]],Table1[Average Increase in Premium from 2023 to 2026])</f>
        <v>532</v>
      </c>
      <c r="O548" s="14">
        <v>0.51296764436297004</v>
      </c>
      <c r="P548" s="6">
        <f>RANK(Table1[[#This Row],[Average Percent Increase in Premium from 2023 to 2026]],Table1[Average Percent Increase in Premium from 2023 to 2026])</f>
        <v>939</v>
      </c>
      <c r="Q548" s="18" t="s">
        <v>2</v>
      </c>
      <c r="R548" s="6" t="s">
        <v>2</v>
      </c>
      <c r="S548" s="20" t="s">
        <v>2</v>
      </c>
      <c r="T548" s="6" t="s">
        <v>2</v>
      </c>
      <c r="U548" s="20" t="s">
        <v>2</v>
      </c>
      <c r="V548" s="6" t="s">
        <v>2</v>
      </c>
    </row>
    <row r="549" spans="1:22" x14ac:dyDescent="0.2">
      <c r="A549" s="4" t="s">
        <v>12</v>
      </c>
      <c r="B549" s="5">
        <v>92867</v>
      </c>
      <c r="C549" s="10">
        <v>1944</v>
      </c>
      <c r="D549" s="6">
        <f>RANK(Table1[[#This Row],[Number of Policies Impacted in Zip Code]],Table1[Number of Policies Impacted in Zip Code])</f>
        <v>120</v>
      </c>
      <c r="E549" s="12">
        <v>2472.21</v>
      </c>
      <c r="F549" s="5">
        <f>RANK(Table1[[#This Row],[2025 Approved Average Premium]],Table1[2025 Approved Average Premium])</f>
        <v>660</v>
      </c>
      <c r="G549" s="13">
        <v>791.21</v>
      </c>
      <c r="H549" s="5">
        <f>RANK(Table1[[#This Row],[Average Increase in Premium from 2023 to 2025]],Table1[Average Increase in Premium from 2023 to 2025])</f>
        <v>548</v>
      </c>
      <c r="I549" s="14">
        <v>0.47067816775728699</v>
      </c>
      <c r="J549" s="6">
        <f>RANK(Table1[[#This Row],[Average Percent Increase in Premium from 2023 to 2025]],Table1[Average Percent Increase in Premium from 2023 to 2025])</f>
        <v>355</v>
      </c>
      <c r="K549" s="12">
        <v>2744.1531</v>
      </c>
      <c r="L549" s="5">
        <f>RANK(Table1[[#This Row],[2026 Projected Average Premium]],Table1[2026 Projected Average Premium])</f>
        <v>660</v>
      </c>
      <c r="M549" s="13">
        <v>1063.1531</v>
      </c>
      <c r="N549" s="5">
        <f>RANK(Table1[[#This Row],[Average Increase in Premium from 2023 to 2026]],Table1[Average Increase in Premium from 2023 to 2026])</f>
        <v>571</v>
      </c>
      <c r="O549" s="14">
        <v>0.63245276621058899</v>
      </c>
      <c r="P549" s="6">
        <f>RANK(Table1[[#This Row],[Average Percent Increase in Premium from 2023 to 2026]],Table1[Average Percent Increase in Premium from 2023 to 2026])</f>
        <v>355</v>
      </c>
      <c r="Q549" s="18">
        <v>167980</v>
      </c>
      <c r="R549" s="6">
        <v>316</v>
      </c>
      <c r="S549" s="20">
        <v>1.47172877723539E-2</v>
      </c>
      <c r="T549" s="6">
        <v>1030</v>
      </c>
      <c r="U549" s="20">
        <v>1.6336189427312801E-2</v>
      </c>
      <c r="V549" s="6">
        <v>1030</v>
      </c>
    </row>
    <row r="550" spans="1:22" x14ac:dyDescent="0.2">
      <c r="A550" s="4" t="s">
        <v>41</v>
      </c>
      <c r="B550" s="5">
        <v>95017</v>
      </c>
      <c r="C550" s="10">
        <v>31</v>
      </c>
      <c r="D550" s="6">
        <f>RANK(Table1[[#This Row],[Number of Policies Impacted in Zip Code]],Table1[Number of Policies Impacted in Zip Code])</f>
        <v>1424</v>
      </c>
      <c r="E550" s="12">
        <v>2647.71</v>
      </c>
      <c r="F550" s="5">
        <f>RANK(Table1[[#This Row],[2025 Approved Average Premium]],Table1[2025 Approved Average Premium])</f>
        <v>608</v>
      </c>
      <c r="G550" s="13">
        <v>789.71</v>
      </c>
      <c r="H550" s="5">
        <f>RANK(Table1[[#This Row],[Average Increase in Premium from 2023 to 2025]],Table1[Average Increase in Premium from 2023 to 2025])</f>
        <v>549</v>
      </c>
      <c r="I550" s="14">
        <v>0.42503229278794402</v>
      </c>
      <c r="J550" s="6">
        <f>RANK(Table1[[#This Row],[Average Percent Increase in Premium from 2023 to 2025]],Table1[Average Percent Increase in Premium from 2023 to 2025])</f>
        <v>517</v>
      </c>
      <c r="K550" s="12">
        <v>2938.9580999999998</v>
      </c>
      <c r="L550" s="5">
        <f>RANK(Table1[[#This Row],[2026 Projected Average Premium]],Table1[2026 Projected Average Premium])</f>
        <v>608</v>
      </c>
      <c r="M550" s="13">
        <v>1080.9581000000001</v>
      </c>
      <c r="N550" s="5">
        <f>RANK(Table1[[#This Row],[Average Increase in Premium from 2023 to 2026]],Table1[Average Increase in Premium from 2023 to 2026])</f>
        <v>556</v>
      </c>
      <c r="O550" s="14">
        <v>0.58178584499461794</v>
      </c>
      <c r="P550" s="6">
        <f>RANK(Table1[[#This Row],[Average Percent Increase in Premium from 2023 to 2026]],Table1[Average Percent Increase in Premium from 2023 to 2026])</f>
        <v>517</v>
      </c>
      <c r="Q550" s="18">
        <v>134982</v>
      </c>
      <c r="R550" s="6">
        <v>571</v>
      </c>
      <c r="S550" s="20">
        <v>1.9615282037605E-2</v>
      </c>
      <c r="T550" s="6">
        <v>653</v>
      </c>
      <c r="U550" s="20">
        <v>2.1772963061741601E-2</v>
      </c>
      <c r="V550" s="6">
        <v>653</v>
      </c>
    </row>
    <row r="551" spans="1:22" x14ac:dyDescent="0.2">
      <c r="A551" s="4" t="s">
        <v>0</v>
      </c>
      <c r="B551" s="5">
        <v>90220</v>
      </c>
      <c r="C551" s="10">
        <v>990</v>
      </c>
      <c r="D551" s="6">
        <f>RANK(Table1[[#This Row],[Number of Policies Impacted in Zip Code]],Table1[Number of Policies Impacted in Zip Code])</f>
        <v>530</v>
      </c>
      <c r="E551" s="12">
        <v>2096.64</v>
      </c>
      <c r="F551" s="5">
        <f>RANK(Table1[[#This Row],[2025 Approved Average Premium]],Table1[2025 Approved Average Premium])</f>
        <v>825</v>
      </c>
      <c r="G551" s="13">
        <v>788.64</v>
      </c>
      <c r="H551" s="5">
        <f>RANK(Table1[[#This Row],[Average Increase in Premium from 2023 to 2025]],Table1[Average Increase in Premium from 2023 to 2025])</f>
        <v>550</v>
      </c>
      <c r="I551" s="14">
        <v>0.60293577981651403</v>
      </c>
      <c r="J551" s="6">
        <f>RANK(Table1[[#This Row],[Average Percent Increase in Premium from 2023 to 2025]],Table1[Average Percent Increase in Premium from 2023 to 2025])</f>
        <v>134</v>
      </c>
      <c r="K551" s="12">
        <v>2327.2703999999999</v>
      </c>
      <c r="L551" s="5">
        <f>RANK(Table1[[#This Row],[2026 Projected Average Premium]],Table1[2026 Projected Average Premium])</f>
        <v>825</v>
      </c>
      <c r="M551" s="13">
        <v>1019.2704</v>
      </c>
      <c r="N551" s="5">
        <f>RANK(Table1[[#This Row],[Average Increase in Premium from 2023 to 2026]],Table1[Average Increase in Premium from 2023 to 2026])</f>
        <v>609</v>
      </c>
      <c r="O551" s="14">
        <v>0.77925871559632998</v>
      </c>
      <c r="P551" s="6">
        <f>RANK(Table1[[#This Row],[Average Percent Increase in Premium from 2023 to 2026]],Table1[Average Percent Increase in Premium from 2023 to 2026])</f>
        <v>134</v>
      </c>
      <c r="Q551" s="18">
        <v>90130</v>
      </c>
      <c r="R551" s="6">
        <v>1152</v>
      </c>
      <c r="S551" s="20">
        <v>2.3262398757350498E-2</v>
      </c>
      <c r="T551" s="6">
        <v>504</v>
      </c>
      <c r="U551" s="20">
        <v>2.5821262620658997E-2</v>
      </c>
      <c r="V551" s="6">
        <v>504</v>
      </c>
    </row>
    <row r="552" spans="1:22" x14ac:dyDescent="0.2">
      <c r="A552" s="4" t="s">
        <v>23</v>
      </c>
      <c r="B552" s="5">
        <v>96007</v>
      </c>
      <c r="C552" s="10">
        <v>957</v>
      </c>
      <c r="D552" s="6">
        <f>RANK(Table1[[#This Row],[Number of Policies Impacted in Zip Code]],Table1[Number of Policies Impacted in Zip Code])</f>
        <v>556</v>
      </c>
      <c r="E552" s="12">
        <v>2309.58</v>
      </c>
      <c r="F552" s="5">
        <f>RANK(Table1[[#This Row],[2025 Approved Average Premium]],Table1[2025 Approved Average Premium])</f>
        <v>735</v>
      </c>
      <c r="G552" s="13">
        <v>787.58</v>
      </c>
      <c r="H552" s="5">
        <f>RANK(Table1[[#This Row],[Average Increase in Premium from 2023 to 2025]],Table1[Average Increase in Premium from 2023 to 2025])</f>
        <v>551</v>
      </c>
      <c r="I552" s="14">
        <v>0.51746386333771299</v>
      </c>
      <c r="J552" s="6">
        <f>RANK(Table1[[#This Row],[Average Percent Increase in Premium from 2023 to 2025]],Table1[Average Percent Increase in Premium from 2023 to 2025])</f>
        <v>257</v>
      </c>
      <c r="K552" s="12">
        <v>2563.6338000000001</v>
      </c>
      <c r="L552" s="5">
        <f>RANK(Table1[[#This Row],[2026 Projected Average Premium]],Table1[2026 Projected Average Premium])</f>
        <v>735</v>
      </c>
      <c r="M552" s="13">
        <v>1041.6338000000001</v>
      </c>
      <c r="N552" s="5">
        <f>RANK(Table1[[#This Row],[Average Increase in Premium from 2023 to 2026]],Table1[Average Increase in Premium from 2023 to 2026])</f>
        <v>587</v>
      </c>
      <c r="O552" s="14">
        <v>0.68438488830486188</v>
      </c>
      <c r="P552" s="6">
        <f>RANK(Table1[[#This Row],[Average Percent Increase in Premium from 2023 to 2026]],Table1[Average Percent Increase in Premium from 2023 to 2026])</f>
        <v>257</v>
      </c>
      <c r="Q552" s="18">
        <v>81324</v>
      </c>
      <c r="R552" s="6">
        <v>1295</v>
      </c>
      <c r="S552" s="20">
        <v>2.8399734395750297E-2</v>
      </c>
      <c r="T552" s="6">
        <v>386</v>
      </c>
      <c r="U552" s="20">
        <v>3.15237051792829E-2</v>
      </c>
      <c r="V552" s="6">
        <v>386</v>
      </c>
    </row>
    <row r="553" spans="1:22" x14ac:dyDescent="0.2">
      <c r="A553" s="4" t="s">
        <v>20</v>
      </c>
      <c r="B553" s="5">
        <v>95420</v>
      </c>
      <c r="C553" s="10">
        <v>34</v>
      </c>
      <c r="D553" s="6">
        <f>RANK(Table1[[#This Row],[Number of Policies Impacted in Zip Code]],Table1[Number of Policies Impacted in Zip Code])</f>
        <v>1412</v>
      </c>
      <c r="E553" s="12">
        <v>2841.93</v>
      </c>
      <c r="F553" s="5">
        <f>RANK(Table1[[#This Row],[2025 Approved Average Premium]],Table1[2025 Approved Average Premium])</f>
        <v>541</v>
      </c>
      <c r="G553" s="13">
        <v>786.93</v>
      </c>
      <c r="H553" s="5">
        <f>RANK(Table1[[#This Row],[Average Increase in Premium from 2023 to 2025]],Table1[Average Increase in Premium from 2023 to 2025])</f>
        <v>552</v>
      </c>
      <c r="I553" s="14">
        <v>0.38293430656934296</v>
      </c>
      <c r="J553" s="6">
        <f>RANK(Table1[[#This Row],[Average Percent Increase in Premium from 2023 to 2025]],Table1[Average Percent Increase in Premium from 2023 to 2025])</f>
        <v>792</v>
      </c>
      <c r="K553" s="12">
        <v>3154.5423000000001</v>
      </c>
      <c r="L553" s="5">
        <f>RANK(Table1[[#This Row],[2026 Projected Average Premium]],Table1[2026 Projected Average Premium])</f>
        <v>541</v>
      </c>
      <c r="M553" s="13">
        <v>1099.5423000000001</v>
      </c>
      <c r="N553" s="5">
        <f>RANK(Table1[[#This Row],[Average Increase in Premium from 2023 to 2026]],Table1[Average Increase in Premium from 2023 to 2026])</f>
        <v>548</v>
      </c>
      <c r="O553" s="14">
        <v>0.53505708029197097</v>
      </c>
      <c r="P553" s="6">
        <f>RANK(Table1[[#This Row],[Average Percent Increase in Premium from 2023 to 2026]],Table1[Average Percent Increase in Premium from 2023 to 2026])</f>
        <v>792</v>
      </c>
      <c r="Q553" s="18">
        <v>165832</v>
      </c>
      <c r="R553" s="6">
        <v>327</v>
      </c>
      <c r="S553" s="20">
        <v>1.7137404119832101E-2</v>
      </c>
      <c r="T553" s="6">
        <v>791</v>
      </c>
      <c r="U553" s="20">
        <v>1.9022518573013701E-2</v>
      </c>
      <c r="V553" s="6">
        <v>791</v>
      </c>
    </row>
    <row r="554" spans="1:22" x14ac:dyDescent="0.2">
      <c r="A554" s="4" t="s">
        <v>26</v>
      </c>
      <c r="B554" s="5">
        <v>93604</v>
      </c>
      <c r="C554" s="10">
        <v>200</v>
      </c>
      <c r="D554" s="6">
        <f>RANK(Table1[[#This Row],[Number of Policies Impacted in Zip Code]],Table1[Number of Policies Impacted in Zip Code])</f>
        <v>1096</v>
      </c>
      <c r="E554" s="12">
        <v>3450.33</v>
      </c>
      <c r="F554" s="5">
        <f>RANK(Table1[[#This Row],[2025 Approved Average Premium]],Table1[2025 Approved Average Premium])</f>
        <v>386</v>
      </c>
      <c r="G554" s="13">
        <v>786.33</v>
      </c>
      <c r="H554" s="5">
        <f>RANK(Table1[[#This Row],[Average Increase in Premium from 2023 to 2025]],Table1[Average Increase in Premium from 2023 to 2025])</f>
        <v>553</v>
      </c>
      <c r="I554" s="14">
        <v>0.295168918918919</v>
      </c>
      <c r="J554" s="6">
        <f>RANK(Table1[[#This Row],[Average Percent Increase in Premium from 2023 to 2025]],Table1[Average Percent Increase in Premium from 2023 to 2025])</f>
        <v>1500</v>
      </c>
      <c r="K554" s="12">
        <v>3829.8663000000001</v>
      </c>
      <c r="L554" s="5">
        <f>RANK(Table1[[#This Row],[2026 Projected Average Premium]],Table1[2026 Projected Average Premium])</f>
        <v>386</v>
      </c>
      <c r="M554" s="13">
        <v>1165.8662999999999</v>
      </c>
      <c r="N554" s="5">
        <f>RANK(Table1[[#This Row],[Average Increase in Premium from 2023 to 2026]],Table1[Average Increase in Premium from 2023 to 2026])</f>
        <v>513</v>
      </c>
      <c r="O554" s="14">
        <v>0.43763750000000001</v>
      </c>
      <c r="P554" s="6">
        <f>RANK(Table1[[#This Row],[Average Percent Increase in Premium from 2023 to 2026]],Table1[Average Percent Increase in Premium from 2023 to 2026])</f>
        <v>1500</v>
      </c>
      <c r="Q554" s="18">
        <v>186708</v>
      </c>
      <c r="R554" s="6">
        <v>210</v>
      </c>
      <c r="S554" s="20">
        <v>1.84798187544187E-2</v>
      </c>
      <c r="T554" s="6">
        <v>711</v>
      </c>
      <c r="U554" s="20">
        <v>2.0512598817404699E-2</v>
      </c>
      <c r="V554" s="6">
        <v>711</v>
      </c>
    </row>
    <row r="555" spans="1:22" x14ac:dyDescent="0.2">
      <c r="A555" s="4" t="s">
        <v>4</v>
      </c>
      <c r="B555" s="5">
        <v>95735</v>
      </c>
      <c r="C555" s="10">
        <v>97</v>
      </c>
      <c r="D555" s="6">
        <f>RANK(Table1[[#This Row],[Number of Policies Impacted in Zip Code]],Table1[Number of Policies Impacted in Zip Code])</f>
        <v>1251</v>
      </c>
      <c r="E555" s="12">
        <v>2810.34</v>
      </c>
      <c r="F555" s="5">
        <f>RANK(Table1[[#This Row],[2025 Approved Average Premium]],Table1[2025 Approved Average Premium])</f>
        <v>552</v>
      </c>
      <c r="G555" s="13">
        <v>783.34</v>
      </c>
      <c r="H555" s="5">
        <f>RANK(Table1[[#This Row],[Average Increase in Premium from 2023 to 2025]],Table1[Average Increase in Premium from 2023 to 2025])</f>
        <v>554</v>
      </c>
      <c r="I555" s="14">
        <v>0.38645288603847999</v>
      </c>
      <c r="J555" s="6">
        <f>RANK(Table1[[#This Row],[Average Percent Increase in Premium from 2023 to 2025]],Table1[Average Percent Increase in Premium from 2023 to 2025])</f>
        <v>762</v>
      </c>
      <c r="K555" s="12">
        <v>3119.4774000000002</v>
      </c>
      <c r="L555" s="5">
        <f>RANK(Table1[[#This Row],[2026 Projected Average Premium]],Table1[2026 Projected Average Premium])</f>
        <v>552</v>
      </c>
      <c r="M555" s="13">
        <v>1092.4774</v>
      </c>
      <c r="N555" s="5">
        <f>RANK(Table1[[#This Row],[Average Increase in Premium from 2023 to 2026]],Table1[Average Increase in Premium from 2023 to 2026])</f>
        <v>550</v>
      </c>
      <c r="O555" s="14">
        <v>0.53896270350271303</v>
      </c>
      <c r="P555" s="6">
        <f>RANK(Table1[[#This Row],[Average Percent Increase in Premium from 2023 to 2026]],Table1[Average Percent Increase in Premium from 2023 to 2026])</f>
        <v>762</v>
      </c>
      <c r="Q555" s="18">
        <v>105339</v>
      </c>
      <c r="R555" s="6">
        <v>937</v>
      </c>
      <c r="S555" s="20">
        <v>2.6679007774898199E-2</v>
      </c>
      <c r="T555" s="6">
        <v>411</v>
      </c>
      <c r="U555" s="20">
        <v>2.9613698630136999E-2</v>
      </c>
      <c r="V555" s="6">
        <v>411</v>
      </c>
    </row>
    <row r="556" spans="1:22" x14ac:dyDescent="0.2">
      <c r="A556" s="4" t="s">
        <v>0</v>
      </c>
      <c r="B556" s="5">
        <v>90254</v>
      </c>
      <c r="C556" s="10">
        <v>839</v>
      </c>
      <c r="D556" s="6">
        <f>RANK(Table1[[#This Row],[Number of Policies Impacted in Zip Code]],Table1[Number of Policies Impacted in Zip Code])</f>
        <v>642</v>
      </c>
      <c r="E556" s="12">
        <v>2685.15</v>
      </c>
      <c r="F556" s="5">
        <f>RANK(Table1[[#This Row],[2025 Approved Average Premium]],Table1[2025 Approved Average Premium])</f>
        <v>589</v>
      </c>
      <c r="G556" s="13">
        <v>782.15</v>
      </c>
      <c r="H556" s="5">
        <f>RANK(Table1[[#This Row],[Average Increase in Premium from 2023 to 2025]],Table1[Average Increase in Premium from 2023 to 2025])</f>
        <v>555</v>
      </c>
      <c r="I556" s="14">
        <v>0.41100893326326798</v>
      </c>
      <c r="J556" s="6">
        <f>RANK(Table1[[#This Row],[Average Percent Increase in Premium from 2023 to 2025]],Table1[Average Percent Increase in Premium from 2023 to 2025])</f>
        <v>595</v>
      </c>
      <c r="K556" s="12">
        <v>2980.5165000000002</v>
      </c>
      <c r="L556" s="5">
        <f>RANK(Table1[[#This Row],[2026 Projected Average Premium]],Table1[2026 Projected Average Premium])</f>
        <v>589</v>
      </c>
      <c r="M556" s="13">
        <v>1077.5165</v>
      </c>
      <c r="N556" s="5">
        <f>RANK(Table1[[#This Row],[Average Increase in Premium from 2023 to 2026]],Table1[Average Increase in Premium from 2023 to 2026])</f>
        <v>560</v>
      </c>
      <c r="O556" s="14">
        <v>0.56621991592222798</v>
      </c>
      <c r="P556" s="6">
        <f>RANK(Table1[[#This Row],[Average Percent Increase in Premium from 2023 to 2026]],Table1[Average Percent Increase in Premium from 2023 to 2026])</f>
        <v>595</v>
      </c>
      <c r="Q556" s="18">
        <v>235429</v>
      </c>
      <c r="R556" s="6">
        <v>109</v>
      </c>
      <c r="S556" s="20">
        <v>1.14053493834659E-2</v>
      </c>
      <c r="T556" s="6">
        <v>1389</v>
      </c>
      <c r="U556" s="20">
        <v>1.26599378156472E-2</v>
      </c>
      <c r="V556" s="6">
        <v>1389</v>
      </c>
    </row>
    <row r="557" spans="1:22" x14ac:dyDescent="0.2">
      <c r="A557" s="4" t="s">
        <v>0</v>
      </c>
      <c r="B557" s="5">
        <v>91006</v>
      </c>
      <c r="C557" s="10">
        <v>1563</v>
      </c>
      <c r="D557" s="6">
        <f>RANK(Table1[[#This Row],[Number of Policies Impacted in Zip Code]],Table1[Number of Policies Impacted in Zip Code])</f>
        <v>230</v>
      </c>
      <c r="E557" s="12">
        <v>2905.11</v>
      </c>
      <c r="F557" s="5">
        <f>RANK(Table1[[#This Row],[2025 Approved Average Premium]],Table1[2025 Approved Average Premium])</f>
        <v>519</v>
      </c>
      <c r="G557" s="13">
        <v>781.11</v>
      </c>
      <c r="H557" s="5">
        <f>RANK(Table1[[#This Row],[Average Increase in Premium from 2023 to 2025]],Table1[Average Increase in Premium from 2023 to 2025])</f>
        <v>556</v>
      </c>
      <c r="I557" s="14">
        <v>0.367754237288135</v>
      </c>
      <c r="J557" s="6">
        <f>RANK(Table1[[#This Row],[Average Percent Increase in Premium from 2023 to 2025]],Table1[Average Percent Increase in Premium from 2023 to 2025])</f>
        <v>890</v>
      </c>
      <c r="K557" s="12">
        <v>3224.6720999999998</v>
      </c>
      <c r="L557" s="5">
        <f>RANK(Table1[[#This Row],[2026 Projected Average Premium]],Table1[2026 Projected Average Premium])</f>
        <v>519</v>
      </c>
      <c r="M557" s="13">
        <v>1100.6721</v>
      </c>
      <c r="N557" s="5">
        <f>RANK(Table1[[#This Row],[Average Increase in Premium from 2023 to 2026]],Table1[Average Increase in Premium from 2023 to 2026])</f>
        <v>546</v>
      </c>
      <c r="O557" s="14">
        <v>0.51820720338983006</v>
      </c>
      <c r="P557" s="6">
        <f>RANK(Table1[[#This Row],[Average Percent Increase in Premium from 2023 to 2026]],Table1[Average Percent Increase in Premium from 2023 to 2026])</f>
        <v>890</v>
      </c>
      <c r="Q557" s="18">
        <v>175454</v>
      </c>
      <c r="R557" s="6">
        <v>267</v>
      </c>
      <c r="S557" s="20">
        <v>1.6557673236289899E-2</v>
      </c>
      <c r="T557" s="6">
        <v>852</v>
      </c>
      <c r="U557" s="20">
        <v>1.83790172922817E-2</v>
      </c>
      <c r="V557" s="6">
        <v>852</v>
      </c>
    </row>
    <row r="558" spans="1:22" x14ac:dyDescent="0.2">
      <c r="A558" s="4" t="s">
        <v>0</v>
      </c>
      <c r="B558" s="5">
        <v>90266</v>
      </c>
      <c r="C558" s="10">
        <v>2225</v>
      </c>
      <c r="D558" s="6">
        <f>RANK(Table1[[#This Row],[Number of Policies Impacted in Zip Code]],Table1[Number of Policies Impacted in Zip Code])</f>
        <v>71</v>
      </c>
      <c r="E558" s="12">
        <v>2878.2</v>
      </c>
      <c r="F558" s="5">
        <f>RANK(Table1[[#This Row],[2025 Approved Average Premium]],Table1[2025 Approved Average Premium])</f>
        <v>526</v>
      </c>
      <c r="G558" s="13">
        <v>779.2</v>
      </c>
      <c r="H558" s="5">
        <f>RANK(Table1[[#This Row],[Average Increase in Premium from 2023 to 2025]],Table1[Average Increase in Premium from 2023 to 2025])</f>
        <v>557</v>
      </c>
      <c r="I558" s="14">
        <v>0.37122439256788903</v>
      </c>
      <c r="J558" s="6">
        <f>RANK(Table1[[#This Row],[Average Percent Increase in Premium from 2023 to 2025]],Table1[Average Percent Increase in Premium from 2023 to 2025])</f>
        <v>868</v>
      </c>
      <c r="K558" s="12">
        <v>3194.8020000000001</v>
      </c>
      <c r="L558" s="5">
        <f>RANK(Table1[[#This Row],[2026 Projected Average Premium]],Table1[2026 Projected Average Premium])</f>
        <v>526</v>
      </c>
      <c r="M558" s="13">
        <v>1095.8019999999999</v>
      </c>
      <c r="N558" s="5">
        <f>RANK(Table1[[#This Row],[Average Increase in Premium from 2023 to 2026]],Table1[Average Increase in Premium from 2023 to 2026])</f>
        <v>549</v>
      </c>
      <c r="O558" s="14">
        <v>0.52205907575035704</v>
      </c>
      <c r="P558" s="6">
        <f>RANK(Table1[[#This Row],[Average Percent Increase in Premium from 2023 to 2026]],Table1[Average Percent Increase in Premium from 2023 to 2026])</f>
        <v>868</v>
      </c>
      <c r="Q558" s="18">
        <v>290648</v>
      </c>
      <c r="R558" s="6">
        <v>43</v>
      </c>
      <c r="S558" s="20">
        <v>9.9027001734056305E-3</v>
      </c>
      <c r="T558" s="6">
        <v>1482</v>
      </c>
      <c r="U558" s="20">
        <v>1.0991997192480301E-2</v>
      </c>
      <c r="V558" s="6">
        <v>1482</v>
      </c>
    </row>
    <row r="559" spans="1:22" x14ac:dyDescent="0.2">
      <c r="A559" s="4" t="s">
        <v>14</v>
      </c>
      <c r="B559" s="5">
        <v>92555</v>
      </c>
      <c r="C559" s="10">
        <v>1073</v>
      </c>
      <c r="D559" s="6">
        <f>RANK(Table1[[#This Row],[Number of Policies Impacted in Zip Code]],Table1[Number of Policies Impacted in Zip Code])</f>
        <v>482</v>
      </c>
      <c r="E559" s="12">
        <v>2524.86</v>
      </c>
      <c r="F559" s="5">
        <f>RANK(Table1[[#This Row],[2025 Approved Average Premium]],Table1[2025 Approved Average Premium])</f>
        <v>645</v>
      </c>
      <c r="G559" s="13">
        <v>778.86</v>
      </c>
      <c r="H559" s="5">
        <f>RANK(Table1[[#This Row],[Average Increase in Premium from 2023 to 2025]],Table1[Average Increase in Premium from 2023 to 2025])</f>
        <v>558</v>
      </c>
      <c r="I559" s="14">
        <v>0.44608247422680397</v>
      </c>
      <c r="J559" s="6">
        <f>RANK(Table1[[#This Row],[Average Percent Increase in Premium from 2023 to 2025]],Table1[Average Percent Increase in Premium from 2023 to 2025])</f>
        <v>432</v>
      </c>
      <c r="K559" s="12">
        <v>2802.5945999999999</v>
      </c>
      <c r="L559" s="5">
        <f>RANK(Table1[[#This Row],[2026 Projected Average Premium]],Table1[2026 Projected Average Premium])</f>
        <v>645</v>
      </c>
      <c r="M559" s="13">
        <v>1056.5945999999999</v>
      </c>
      <c r="N559" s="5">
        <f>RANK(Table1[[#This Row],[Average Increase in Premium from 2023 to 2026]],Table1[Average Increase in Premium from 2023 to 2026])</f>
        <v>578</v>
      </c>
      <c r="O559" s="14">
        <v>0.60515154639175295</v>
      </c>
      <c r="P559" s="6">
        <f>RANK(Table1[[#This Row],[Average Percent Increase in Premium from 2023 to 2026]],Table1[Average Percent Increase in Premium from 2023 to 2026])</f>
        <v>432</v>
      </c>
      <c r="Q559" s="18">
        <v>132268</v>
      </c>
      <c r="R559" s="6">
        <v>605</v>
      </c>
      <c r="S559" s="20">
        <v>1.9088970877309701E-2</v>
      </c>
      <c r="T559" s="6">
        <v>679</v>
      </c>
      <c r="U559" s="20">
        <v>2.1188757673813799E-2</v>
      </c>
      <c r="V559" s="6">
        <v>679</v>
      </c>
    </row>
    <row r="560" spans="1:22" x14ac:dyDescent="0.2">
      <c r="A560" s="4" t="s">
        <v>23</v>
      </c>
      <c r="B560" s="5">
        <v>96063</v>
      </c>
      <c r="C560" s="10">
        <v>40</v>
      </c>
      <c r="D560" s="6">
        <f>RANK(Table1[[#This Row],[Number of Policies Impacted in Zip Code]],Table1[Number of Policies Impacted in Zip Code])</f>
        <v>1382</v>
      </c>
      <c r="E560" s="12">
        <v>2570.4899999999998</v>
      </c>
      <c r="F560" s="5">
        <f>RANK(Table1[[#This Row],[2025 Approved Average Premium]],Table1[2025 Approved Average Premium])</f>
        <v>631</v>
      </c>
      <c r="G560" s="13">
        <v>778.49</v>
      </c>
      <c r="H560" s="5">
        <f>RANK(Table1[[#This Row],[Average Increase in Premium from 2023 to 2025]],Table1[Average Increase in Premium from 2023 to 2025])</f>
        <v>559</v>
      </c>
      <c r="I560" s="14">
        <v>0.434425223214286</v>
      </c>
      <c r="J560" s="6">
        <f>RANK(Table1[[#This Row],[Average Percent Increase in Premium from 2023 to 2025]],Table1[Average Percent Increase in Premium from 2023 to 2025])</f>
        <v>471</v>
      </c>
      <c r="K560" s="12">
        <v>2853.2438999999999</v>
      </c>
      <c r="L560" s="5">
        <f>RANK(Table1[[#This Row],[2026 Projected Average Premium]],Table1[2026 Projected Average Premium])</f>
        <v>631</v>
      </c>
      <c r="M560" s="13">
        <v>1061.2438999999999</v>
      </c>
      <c r="N560" s="5">
        <f>RANK(Table1[[#This Row],[Average Increase in Premium from 2023 to 2026]],Table1[Average Increase in Premium from 2023 to 2026])</f>
        <v>573</v>
      </c>
      <c r="O560" s="14">
        <v>0.59221199776785705</v>
      </c>
      <c r="P560" s="6">
        <f>RANK(Table1[[#This Row],[Average Percent Increase in Premium from 2023 to 2026]],Table1[Average Percent Increase in Premium from 2023 to 2026])</f>
        <v>471</v>
      </c>
      <c r="Q560" s="18">
        <v>86485</v>
      </c>
      <c r="R560" s="6">
        <v>1225</v>
      </c>
      <c r="S560" s="20">
        <v>2.9721801468462702E-2</v>
      </c>
      <c r="T560" s="6">
        <v>350</v>
      </c>
      <c r="U560" s="20">
        <v>3.2991199629993598E-2</v>
      </c>
      <c r="V560" s="6">
        <v>350</v>
      </c>
    </row>
    <row r="561" spans="1:22" x14ac:dyDescent="0.2">
      <c r="A561" s="4" t="s">
        <v>0</v>
      </c>
      <c r="B561" s="5">
        <v>90403</v>
      </c>
      <c r="C561" s="10">
        <v>229</v>
      </c>
      <c r="D561" s="6">
        <f>RANK(Table1[[#This Row],[Number of Policies Impacted in Zip Code]],Table1[Number of Policies Impacted in Zip Code])</f>
        <v>1062</v>
      </c>
      <c r="E561" s="12">
        <v>3106.35</v>
      </c>
      <c r="F561" s="5">
        <f>RANK(Table1[[#This Row],[2025 Approved Average Premium]],Table1[2025 Approved Average Premium])</f>
        <v>462</v>
      </c>
      <c r="G561" s="13">
        <v>777.35</v>
      </c>
      <c r="H561" s="5">
        <f>RANK(Table1[[#This Row],[Average Increase in Premium from 2023 to 2025]],Table1[Average Increase in Premium from 2023 to 2025])</f>
        <v>560</v>
      </c>
      <c r="I561" s="14">
        <v>0.33376985830828704</v>
      </c>
      <c r="J561" s="6">
        <f>RANK(Table1[[#This Row],[Average Percent Increase in Premium from 2023 to 2025]],Table1[Average Percent Increase in Premium from 2023 to 2025])</f>
        <v>1222</v>
      </c>
      <c r="K561" s="12">
        <v>3448.0484999999999</v>
      </c>
      <c r="L561" s="5">
        <f>RANK(Table1[[#This Row],[2026 Projected Average Premium]],Table1[2026 Projected Average Premium])</f>
        <v>462</v>
      </c>
      <c r="M561" s="13">
        <v>1119.0485000000001</v>
      </c>
      <c r="N561" s="5">
        <f>RANK(Table1[[#This Row],[Average Increase in Premium from 2023 to 2026]],Table1[Average Increase in Premium from 2023 to 2026])</f>
        <v>533</v>
      </c>
      <c r="O561" s="14">
        <v>0.48048454272219898</v>
      </c>
      <c r="P561" s="6">
        <f>RANK(Table1[[#This Row],[Average Percent Increase in Premium from 2023 to 2026]],Table1[Average Percent Increase in Premium from 2023 to 2026])</f>
        <v>1222</v>
      </c>
      <c r="Q561" s="18">
        <v>171495</v>
      </c>
      <c r="R561" s="6">
        <v>291</v>
      </c>
      <c r="S561" s="20">
        <v>1.8113356074521102E-2</v>
      </c>
      <c r="T561" s="6">
        <v>730</v>
      </c>
      <c r="U561" s="20">
        <v>2.0105825242718402E-2</v>
      </c>
      <c r="V561" s="6">
        <v>730</v>
      </c>
    </row>
    <row r="562" spans="1:22" x14ac:dyDescent="0.2">
      <c r="A562" s="4" t="s">
        <v>10</v>
      </c>
      <c r="B562" s="5">
        <v>95445</v>
      </c>
      <c r="C562" s="10">
        <v>130</v>
      </c>
      <c r="D562" s="6">
        <f>RANK(Table1[[#This Row],[Number of Policies Impacted in Zip Code]],Table1[Number of Policies Impacted in Zip Code])</f>
        <v>1187</v>
      </c>
      <c r="E562" s="12">
        <v>2715.57</v>
      </c>
      <c r="F562" s="5">
        <f>RANK(Table1[[#This Row],[2025 Approved Average Premium]],Table1[2025 Approved Average Premium])</f>
        <v>577</v>
      </c>
      <c r="G562" s="13">
        <v>776.57</v>
      </c>
      <c r="H562" s="5">
        <f>RANK(Table1[[#This Row],[Average Increase in Premium from 2023 to 2025]],Table1[Average Increase in Premium from 2023 to 2025])</f>
        <v>561</v>
      </c>
      <c r="I562" s="14">
        <v>0.40050025786487903</v>
      </c>
      <c r="J562" s="6">
        <f>RANK(Table1[[#This Row],[Average Percent Increase in Premium from 2023 to 2025]],Table1[Average Percent Increase in Premium from 2023 to 2025])</f>
        <v>668</v>
      </c>
      <c r="K562" s="12">
        <v>3014.2827000000002</v>
      </c>
      <c r="L562" s="5">
        <f>RANK(Table1[[#This Row],[2026 Projected Average Premium]],Table1[2026 Projected Average Premium])</f>
        <v>577</v>
      </c>
      <c r="M562" s="13">
        <v>1075.2827</v>
      </c>
      <c r="N562" s="5">
        <f>RANK(Table1[[#This Row],[Average Increase in Premium from 2023 to 2026]],Table1[Average Increase in Premium from 2023 to 2026])</f>
        <v>563</v>
      </c>
      <c r="O562" s="14">
        <v>0.55455528623001493</v>
      </c>
      <c r="P562" s="6">
        <f>RANK(Table1[[#This Row],[Average Percent Increase in Premium from 2023 to 2026]],Table1[Average Percent Increase in Premium from 2023 to 2026])</f>
        <v>668</v>
      </c>
      <c r="Q562" s="18">
        <v>121225</v>
      </c>
      <c r="R562" s="6">
        <v>723</v>
      </c>
      <c r="S562" s="20">
        <v>2.2401072386058998E-2</v>
      </c>
      <c r="T562" s="6">
        <v>534</v>
      </c>
      <c r="U562" s="20">
        <v>2.4865190348525502E-2</v>
      </c>
      <c r="V562" s="6">
        <v>534</v>
      </c>
    </row>
    <row r="563" spans="1:22" x14ac:dyDescent="0.2">
      <c r="A563" s="4" t="s">
        <v>3</v>
      </c>
      <c r="B563" s="5">
        <v>92324</v>
      </c>
      <c r="C563" s="10">
        <v>1167</v>
      </c>
      <c r="D563" s="6">
        <f>RANK(Table1[[#This Row],[Number of Policies Impacted in Zip Code]],Table1[Number of Policies Impacted in Zip Code])</f>
        <v>426</v>
      </c>
      <c r="E563" s="12">
        <v>2224.17</v>
      </c>
      <c r="F563" s="5">
        <f>RANK(Table1[[#This Row],[2025 Approved Average Premium]],Table1[2025 Approved Average Premium])</f>
        <v>772</v>
      </c>
      <c r="G563" s="13">
        <v>774.17</v>
      </c>
      <c r="H563" s="5">
        <f>RANK(Table1[[#This Row],[Average Increase in Premium from 2023 to 2025]],Table1[Average Increase in Premium from 2023 to 2025])</f>
        <v>562</v>
      </c>
      <c r="I563" s="14">
        <v>0.53391034482758604</v>
      </c>
      <c r="J563" s="6">
        <f>RANK(Table1[[#This Row],[Average Percent Increase in Premium from 2023 to 2025]],Table1[Average Percent Increase in Premium from 2023 to 2025])</f>
        <v>223</v>
      </c>
      <c r="K563" s="12">
        <v>2468.8287</v>
      </c>
      <c r="L563" s="5">
        <f>RANK(Table1[[#This Row],[2026 Projected Average Premium]],Table1[2026 Projected Average Premium])</f>
        <v>772</v>
      </c>
      <c r="M563" s="13">
        <v>1018.8287</v>
      </c>
      <c r="N563" s="5">
        <f>RANK(Table1[[#This Row],[Average Increase in Premium from 2023 to 2026]],Table1[Average Increase in Premium from 2023 to 2026])</f>
        <v>610</v>
      </c>
      <c r="O563" s="14">
        <v>0.7026404827586209</v>
      </c>
      <c r="P563" s="6">
        <f>RANK(Table1[[#This Row],[Average Percent Increase in Premium from 2023 to 2026]],Table1[Average Percent Increase in Premium from 2023 to 2026])</f>
        <v>223</v>
      </c>
      <c r="Q563" s="18">
        <v>81915</v>
      </c>
      <c r="R563" s="6">
        <v>1285</v>
      </c>
      <c r="S563" s="20">
        <v>2.7152169932246801E-2</v>
      </c>
      <c r="T563" s="6">
        <v>400</v>
      </c>
      <c r="U563" s="20">
        <v>3.0138908624794E-2</v>
      </c>
      <c r="V563" s="6">
        <v>400</v>
      </c>
    </row>
    <row r="564" spans="1:22" x14ac:dyDescent="0.2">
      <c r="A564" s="4" t="s">
        <v>40</v>
      </c>
      <c r="B564" s="5">
        <v>96054</v>
      </c>
      <c r="C564" s="10">
        <v>25</v>
      </c>
      <c r="D564" s="6">
        <f>RANK(Table1[[#This Row],[Number of Policies Impacted in Zip Code]],Table1[Number of Policies Impacted in Zip Code])</f>
        <v>1459</v>
      </c>
      <c r="E564" s="12">
        <v>2313.09</v>
      </c>
      <c r="F564" s="5">
        <f>RANK(Table1[[#This Row],[2025 Approved Average Premium]],Table1[2025 Approved Average Premium])</f>
        <v>734</v>
      </c>
      <c r="G564" s="13">
        <v>772.09</v>
      </c>
      <c r="H564" s="5">
        <f>RANK(Table1[[#This Row],[Average Increase in Premium from 2023 to 2025]],Table1[Average Increase in Premium from 2023 to 2025])</f>
        <v>563</v>
      </c>
      <c r="I564" s="14">
        <v>0.50103179753406901</v>
      </c>
      <c r="J564" s="6">
        <f>RANK(Table1[[#This Row],[Average Percent Increase in Premium from 2023 to 2025]],Table1[Average Percent Increase in Premium from 2023 to 2025])</f>
        <v>284</v>
      </c>
      <c r="K564" s="12">
        <v>2567.5299</v>
      </c>
      <c r="L564" s="5">
        <f>RANK(Table1[[#This Row],[2026 Projected Average Premium]],Table1[2026 Projected Average Premium])</f>
        <v>734</v>
      </c>
      <c r="M564" s="13">
        <v>1026.5299</v>
      </c>
      <c r="N564" s="5">
        <f>RANK(Table1[[#This Row],[Average Increase in Premium from 2023 to 2026]],Table1[Average Increase in Premium from 2023 to 2026])</f>
        <v>602</v>
      </c>
      <c r="O564" s="14">
        <v>0.66614529526281596</v>
      </c>
      <c r="P564" s="6">
        <f>RANK(Table1[[#This Row],[Average Percent Increase in Premium from 2023 to 2026]],Table1[Average Percent Increase in Premium from 2023 to 2026])</f>
        <v>284</v>
      </c>
      <c r="Q564" s="18">
        <v>105339</v>
      </c>
      <c r="R564" s="6">
        <v>937</v>
      </c>
      <c r="S564" s="20">
        <v>2.1958533876342102E-2</v>
      </c>
      <c r="T564" s="6">
        <v>550</v>
      </c>
      <c r="U564" s="20">
        <v>2.4373972602739703E-2</v>
      </c>
      <c r="V564" s="6">
        <v>550</v>
      </c>
    </row>
    <row r="565" spans="1:22" x14ac:dyDescent="0.2">
      <c r="A565" s="4" t="s">
        <v>48</v>
      </c>
      <c r="B565" s="5">
        <v>95385</v>
      </c>
      <c r="C565" s="10">
        <v>3</v>
      </c>
      <c r="D565" s="6">
        <f>RANK(Table1[[#This Row],[Number of Policies Impacted in Zip Code]],Table1[Number of Policies Impacted in Zip Code])</f>
        <v>1587</v>
      </c>
      <c r="E565" s="12">
        <v>2392.65</v>
      </c>
      <c r="F565" s="5">
        <f>RANK(Table1[[#This Row],[2025 Approved Average Premium]],Table1[2025 Approved Average Premium])</f>
        <v>693</v>
      </c>
      <c r="G565" s="13">
        <v>769.65</v>
      </c>
      <c r="H565" s="5">
        <f>RANK(Table1[[#This Row],[Average Increase in Premium from 2023 to 2025]],Table1[Average Increase in Premium from 2023 to 2025])</f>
        <v>564</v>
      </c>
      <c r="I565" s="14">
        <v>0.47421441774491696</v>
      </c>
      <c r="J565" s="6">
        <f>RANK(Table1[[#This Row],[Average Percent Increase in Premium from 2023 to 2025]],Table1[Average Percent Increase in Premium from 2023 to 2025])</f>
        <v>349</v>
      </c>
      <c r="K565" s="12">
        <v>2655.8415</v>
      </c>
      <c r="L565" s="5">
        <f>RANK(Table1[[#This Row],[2026 Projected Average Premium]],Table1[2026 Projected Average Premium])</f>
        <v>693</v>
      </c>
      <c r="M565" s="13">
        <v>1032.8415</v>
      </c>
      <c r="N565" s="5">
        <f>RANK(Table1[[#This Row],[Average Increase in Premium from 2023 to 2026]],Table1[Average Increase in Premium from 2023 to 2026])</f>
        <v>597</v>
      </c>
      <c r="O565" s="14">
        <v>0.63637800369685804</v>
      </c>
      <c r="P565" s="6">
        <f>RANK(Table1[[#This Row],[Average Percent Increase in Premium from 2023 to 2026]],Table1[Average Percent Increase in Premium from 2023 to 2026])</f>
        <v>349</v>
      </c>
      <c r="Q565" s="18">
        <v>72516</v>
      </c>
      <c r="R565" s="6">
        <v>1403</v>
      </c>
      <c r="S565" s="20">
        <v>3.2994787357272896E-2</v>
      </c>
      <c r="T565" s="6">
        <v>300</v>
      </c>
      <c r="U565" s="20">
        <v>3.6624213966572901E-2</v>
      </c>
      <c r="V565" s="6">
        <v>300</v>
      </c>
    </row>
    <row r="566" spans="1:22" x14ac:dyDescent="0.2">
      <c r="A566" s="4" t="s">
        <v>15</v>
      </c>
      <c r="B566" s="5">
        <v>96028</v>
      </c>
      <c r="C566" s="10">
        <v>103</v>
      </c>
      <c r="D566" s="6">
        <f>RANK(Table1[[#This Row],[Number of Policies Impacted in Zip Code]],Table1[Number of Policies Impacted in Zip Code])</f>
        <v>1238</v>
      </c>
      <c r="E566" s="12">
        <v>2569.3200000000002</v>
      </c>
      <c r="F566" s="5">
        <f>RANK(Table1[[#This Row],[2025 Approved Average Premium]],Table1[2025 Approved Average Premium])</f>
        <v>632</v>
      </c>
      <c r="G566" s="13">
        <v>769.32</v>
      </c>
      <c r="H566" s="5">
        <f>RANK(Table1[[#This Row],[Average Increase in Premium from 2023 to 2025]],Table1[Average Increase in Premium from 2023 to 2025])</f>
        <v>565</v>
      </c>
      <c r="I566" s="14">
        <v>0.4274</v>
      </c>
      <c r="J566" s="6">
        <f>RANK(Table1[[#This Row],[Average Percent Increase in Premium from 2023 to 2025]],Table1[Average Percent Increase in Premium from 2023 to 2025])</f>
        <v>502</v>
      </c>
      <c r="K566" s="12">
        <v>2851.9452000000001</v>
      </c>
      <c r="L566" s="5">
        <f>RANK(Table1[[#This Row],[2026 Projected Average Premium]],Table1[2026 Projected Average Premium])</f>
        <v>632</v>
      </c>
      <c r="M566" s="13">
        <v>1051.9452000000001</v>
      </c>
      <c r="N566" s="5">
        <f>RANK(Table1[[#This Row],[Average Increase in Premium from 2023 to 2026]],Table1[Average Increase in Premium from 2023 to 2026])</f>
        <v>580</v>
      </c>
      <c r="O566" s="14">
        <v>0.58441399999999999</v>
      </c>
      <c r="P566" s="6">
        <f>RANK(Table1[[#This Row],[Average Percent Increase in Premium from 2023 to 2026]],Table1[Average Percent Increase in Premium from 2023 to 2026])</f>
        <v>502</v>
      </c>
      <c r="Q566" s="18">
        <v>79551</v>
      </c>
      <c r="R566" s="6">
        <v>1317</v>
      </c>
      <c r="S566" s="20">
        <v>3.2297771241090595E-2</v>
      </c>
      <c r="T566" s="6">
        <v>310</v>
      </c>
      <c r="U566" s="20">
        <v>3.5850526077610599E-2</v>
      </c>
      <c r="V566" s="6">
        <v>310</v>
      </c>
    </row>
    <row r="567" spans="1:22" x14ac:dyDescent="0.2">
      <c r="A567" s="4" t="s">
        <v>1</v>
      </c>
      <c r="B567" s="5">
        <v>92007</v>
      </c>
      <c r="C567" s="10">
        <v>454</v>
      </c>
      <c r="D567" s="6">
        <f>RANK(Table1[[#This Row],[Number of Policies Impacted in Zip Code]],Table1[Number of Policies Impacted in Zip Code])</f>
        <v>907</v>
      </c>
      <c r="E567" s="12">
        <v>2768.22</v>
      </c>
      <c r="F567" s="5">
        <f>RANK(Table1[[#This Row],[2025 Approved Average Premium]],Table1[2025 Approved Average Premium])</f>
        <v>558</v>
      </c>
      <c r="G567" s="13">
        <v>768.22</v>
      </c>
      <c r="H567" s="5">
        <f>RANK(Table1[[#This Row],[Average Increase in Premium from 2023 to 2025]],Table1[Average Increase in Premium from 2023 to 2025])</f>
        <v>566</v>
      </c>
      <c r="I567" s="14">
        <v>0.38411000000000001</v>
      </c>
      <c r="J567" s="6">
        <f>RANK(Table1[[#This Row],[Average Percent Increase in Premium from 2023 to 2025]],Table1[Average Percent Increase in Premium from 2023 to 2025])</f>
        <v>781</v>
      </c>
      <c r="K567" s="12">
        <v>3072.7242000000001</v>
      </c>
      <c r="L567" s="5">
        <f>RANK(Table1[[#This Row],[2026 Projected Average Premium]],Table1[2026 Projected Average Premium])</f>
        <v>558</v>
      </c>
      <c r="M567" s="13">
        <v>1072.7242000000001</v>
      </c>
      <c r="N567" s="5">
        <f>RANK(Table1[[#This Row],[Average Increase in Premium from 2023 to 2026]],Table1[Average Increase in Premium from 2023 to 2026])</f>
        <v>565</v>
      </c>
      <c r="O567" s="14">
        <v>0.53636209999999995</v>
      </c>
      <c r="P567" s="6">
        <f>RANK(Table1[[#This Row],[Average Percent Increase in Premium from 2023 to 2026]],Table1[Average Percent Increase in Premium from 2023 to 2026])</f>
        <v>781</v>
      </c>
      <c r="Q567" s="18">
        <v>207786</v>
      </c>
      <c r="R567" s="6">
        <v>158</v>
      </c>
      <c r="S567" s="20">
        <v>1.33224567583957E-2</v>
      </c>
      <c r="T567" s="6">
        <v>1179</v>
      </c>
      <c r="U567" s="20">
        <v>1.47879270018192E-2</v>
      </c>
      <c r="V567" s="6">
        <v>1179</v>
      </c>
    </row>
    <row r="568" spans="1:22" x14ac:dyDescent="0.2">
      <c r="A568" s="4" t="s">
        <v>37</v>
      </c>
      <c r="B568" s="5">
        <v>94933</v>
      </c>
      <c r="C568" s="10">
        <v>39</v>
      </c>
      <c r="D568" s="6">
        <f>RANK(Table1[[#This Row],[Number of Policies Impacted in Zip Code]],Table1[Number of Policies Impacted in Zip Code])</f>
        <v>1389</v>
      </c>
      <c r="E568" s="12">
        <v>3087.63</v>
      </c>
      <c r="F568" s="5">
        <f>RANK(Table1[[#This Row],[2025 Approved Average Premium]],Table1[2025 Approved Average Premium])</f>
        <v>470</v>
      </c>
      <c r="G568" s="13">
        <v>766.63</v>
      </c>
      <c r="H568" s="5">
        <f>RANK(Table1[[#This Row],[Average Increase in Premium from 2023 to 2025]],Table1[Average Increase in Premium from 2023 to 2025])</f>
        <v>567</v>
      </c>
      <c r="I568" s="14">
        <v>0.33030159414045701</v>
      </c>
      <c r="J568" s="6">
        <f>RANK(Table1[[#This Row],[Average Percent Increase in Premium from 2023 to 2025]],Table1[Average Percent Increase in Premium from 2023 to 2025])</f>
        <v>1258</v>
      </c>
      <c r="K568" s="12">
        <v>3427.2692999999999</v>
      </c>
      <c r="L568" s="5">
        <f>RANK(Table1[[#This Row],[2026 Projected Average Premium]],Table1[2026 Projected Average Premium])</f>
        <v>470</v>
      </c>
      <c r="M568" s="13">
        <v>1106.2692999999999</v>
      </c>
      <c r="N568" s="5">
        <f>RANK(Table1[[#This Row],[Average Increase in Premium from 2023 to 2026]],Table1[Average Increase in Premium from 2023 to 2026])</f>
        <v>543</v>
      </c>
      <c r="O568" s="14">
        <v>0.476634769495907</v>
      </c>
      <c r="P568" s="6">
        <f>RANK(Table1[[#This Row],[Average Percent Increase in Premium from 2023 to 2026]],Table1[Average Percent Increase in Premium from 2023 to 2026])</f>
        <v>1258</v>
      </c>
      <c r="Q568" s="18">
        <v>158422</v>
      </c>
      <c r="R568" s="6">
        <v>374</v>
      </c>
      <c r="S568" s="20">
        <v>1.9489906704876801E-2</v>
      </c>
      <c r="T568" s="6">
        <v>662</v>
      </c>
      <c r="U568" s="20">
        <v>2.1633796442413301E-2</v>
      </c>
      <c r="V568" s="6">
        <v>662</v>
      </c>
    </row>
    <row r="569" spans="1:22" x14ac:dyDescent="0.2">
      <c r="A569" s="4" t="s">
        <v>19</v>
      </c>
      <c r="B569" s="5">
        <v>95650</v>
      </c>
      <c r="C569" s="10">
        <v>913</v>
      </c>
      <c r="D569" s="6">
        <f>RANK(Table1[[#This Row],[Number of Policies Impacted in Zip Code]],Table1[Number of Policies Impacted in Zip Code])</f>
        <v>596</v>
      </c>
      <c r="E569" s="12">
        <v>2939.04</v>
      </c>
      <c r="F569" s="5">
        <f>RANK(Table1[[#This Row],[2025 Approved Average Premium]],Table1[2025 Approved Average Premium])</f>
        <v>507</v>
      </c>
      <c r="G569" s="13">
        <v>766.04</v>
      </c>
      <c r="H569" s="5">
        <f>RANK(Table1[[#This Row],[Average Increase in Premium from 2023 to 2025]],Table1[Average Increase in Premium from 2023 to 2025])</f>
        <v>568</v>
      </c>
      <c r="I569" s="14">
        <v>0.35252646111366803</v>
      </c>
      <c r="J569" s="6">
        <f>RANK(Table1[[#This Row],[Average Percent Increase in Premium from 2023 to 2025]],Table1[Average Percent Increase in Premium from 2023 to 2025])</f>
        <v>1035</v>
      </c>
      <c r="K569" s="12">
        <v>3262.3344000000002</v>
      </c>
      <c r="L569" s="5">
        <f>RANK(Table1[[#This Row],[2026 Projected Average Premium]],Table1[2026 Projected Average Premium])</f>
        <v>507</v>
      </c>
      <c r="M569" s="13">
        <v>1089.3344</v>
      </c>
      <c r="N569" s="5">
        <f>RANK(Table1[[#This Row],[Average Increase in Premium from 2023 to 2026]],Table1[Average Increase in Premium from 2023 to 2026])</f>
        <v>552</v>
      </c>
      <c r="O569" s="14">
        <v>0.50130437183617094</v>
      </c>
      <c r="P569" s="6">
        <f>RANK(Table1[[#This Row],[Average Percent Increase in Premium from 2023 to 2026]],Table1[Average Percent Increase in Premium from 2023 to 2026])</f>
        <v>1035</v>
      </c>
      <c r="Q569" s="18">
        <v>203928</v>
      </c>
      <c r="R569" s="6">
        <v>171</v>
      </c>
      <c r="S569" s="20">
        <v>1.4412145463104599E-2</v>
      </c>
      <c r="T569" s="6">
        <v>1067</v>
      </c>
      <c r="U569" s="20">
        <v>1.5997481464046101E-2</v>
      </c>
      <c r="V569" s="6">
        <v>1067</v>
      </c>
    </row>
    <row r="570" spans="1:22" x14ac:dyDescent="0.2">
      <c r="A570" s="4" t="s">
        <v>32</v>
      </c>
      <c r="B570" s="5">
        <v>93260</v>
      </c>
      <c r="C570" s="10">
        <v>42</v>
      </c>
      <c r="D570" s="6">
        <f>RANK(Table1[[#This Row],[Number of Policies Impacted in Zip Code]],Table1[Number of Policies Impacted in Zip Code])</f>
        <v>1371</v>
      </c>
      <c r="E570" s="12">
        <v>2702.7</v>
      </c>
      <c r="F570" s="5">
        <f>RANK(Table1[[#This Row],[2025 Approved Average Premium]],Table1[2025 Approved Average Premium])</f>
        <v>585</v>
      </c>
      <c r="G570" s="13">
        <v>764.7</v>
      </c>
      <c r="H570" s="5">
        <f>RANK(Table1[[#This Row],[Average Increase in Premium from 2023 to 2025]],Table1[Average Increase in Premium from 2023 to 2025])</f>
        <v>569</v>
      </c>
      <c r="I570" s="14">
        <v>0.39458204334365299</v>
      </c>
      <c r="J570" s="6">
        <f>RANK(Table1[[#This Row],[Average Percent Increase in Premium from 2023 to 2025]],Table1[Average Percent Increase in Premium from 2023 to 2025])</f>
        <v>714</v>
      </c>
      <c r="K570" s="12">
        <v>2999.9969999999998</v>
      </c>
      <c r="L570" s="5">
        <f>RANK(Table1[[#This Row],[2026 Projected Average Premium]],Table1[2026 Projected Average Premium])</f>
        <v>585</v>
      </c>
      <c r="M570" s="13">
        <v>1061.9970000000001</v>
      </c>
      <c r="N570" s="5">
        <f>RANK(Table1[[#This Row],[Average Increase in Premium from 2023 to 2026]],Table1[Average Increase in Premium from 2023 to 2026])</f>
        <v>572</v>
      </c>
      <c r="O570" s="14">
        <v>0.547986068111455</v>
      </c>
      <c r="P570" s="6">
        <f>RANK(Table1[[#This Row],[Average Percent Increase in Premium from 2023 to 2026]],Table1[Average Percent Increase in Premium from 2023 to 2026])</f>
        <v>714</v>
      </c>
      <c r="Q570" s="18">
        <v>70745</v>
      </c>
      <c r="R570" s="6">
        <v>1420</v>
      </c>
      <c r="S570" s="20">
        <v>3.8203406601173204E-2</v>
      </c>
      <c r="T570" s="6">
        <v>230</v>
      </c>
      <c r="U570" s="20">
        <v>4.24057813273023E-2</v>
      </c>
      <c r="V570" s="6">
        <v>230</v>
      </c>
    </row>
    <row r="571" spans="1:22" x14ac:dyDescent="0.2">
      <c r="A571" s="4" t="s">
        <v>20</v>
      </c>
      <c r="B571" s="5">
        <v>95488</v>
      </c>
      <c r="C571" s="10">
        <v>27</v>
      </c>
      <c r="D571" s="6">
        <f>RANK(Table1[[#This Row],[Number of Policies Impacted in Zip Code]],Table1[Number of Policies Impacted in Zip Code])</f>
        <v>1447</v>
      </c>
      <c r="E571" s="12">
        <v>2676.96</v>
      </c>
      <c r="F571" s="5">
        <f>RANK(Table1[[#This Row],[2025 Approved Average Premium]],Table1[2025 Approved Average Premium])</f>
        <v>597</v>
      </c>
      <c r="G571" s="13">
        <v>763.96</v>
      </c>
      <c r="H571" s="5">
        <f>RANK(Table1[[#This Row],[Average Increase in Premium from 2023 to 2025]],Table1[Average Increase in Premium from 2023 to 2025])</f>
        <v>570</v>
      </c>
      <c r="I571" s="14">
        <v>0.39935180345007804</v>
      </c>
      <c r="J571" s="6">
        <f>RANK(Table1[[#This Row],[Average Percent Increase in Premium from 2023 to 2025]],Table1[Average Percent Increase in Premium from 2023 to 2025])</f>
        <v>679</v>
      </c>
      <c r="K571" s="12">
        <v>2971.4256</v>
      </c>
      <c r="L571" s="5">
        <f>RANK(Table1[[#This Row],[2026 Projected Average Premium]],Table1[2026 Projected Average Premium])</f>
        <v>597</v>
      </c>
      <c r="M571" s="13">
        <v>1058.4256</v>
      </c>
      <c r="N571" s="5">
        <f>RANK(Table1[[#This Row],[Average Increase in Premium from 2023 to 2026]],Table1[Average Increase in Premium from 2023 to 2026])</f>
        <v>574</v>
      </c>
      <c r="O571" s="14">
        <v>0.55328050182958699</v>
      </c>
      <c r="P571" s="6">
        <f>RANK(Table1[[#This Row],[Average Percent Increase in Premium from 2023 to 2026]],Table1[Average Percent Increase in Premium from 2023 to 2026])</f>
        <v>679</v>
      </c>
      <c r="Q571" s="18">
        <v>77296</v>
      </c>
      <c r="R571" s="6">
        <v>1339</v>
      </c>
      <c r="S571" s="20">
        <v>3.4632581246118802E-2</v>
      </c>
      <c r="T571" s="6">
        <v>280</v>
      </c>
      <c r="U571" s="20">
        <v>3.84421651831919E-2</v>
      </c>
      <c r="V571" s="6">
        <v>280</v>
      </c>
    </row>
    <row r="572" spans="1:22" x14ac:dyDescent="0.2">
      <c r="A572" s="4" t="s">
        <v>37</v>
      </c>
      <c r="B572" s="5">
        <v>94973</v>
      </c>
      <c r="C572" s="10">
        <v>106</v>
      </c>
      <c r="D572" s="6">
        <f>RANK(Table1[[#This Row],[Number of Policies Impacted in Zip Code]],Table1[Number of Policies Impacted in Zip Code])</f>
        <v>1230</v>
      </c>
      <c r="E572" s="12">
        <v>3109.86</v>
      </c>
      <c r="F572" s="5">
        <f>RANK(Table1[[#This Row],[2025 Approved Average Premium]],Table1[2025 Approved Average Premium])</f>
        <v>460</v>
      </c>
      <c r="G572" s="13">
        <v>761.86</v>
      </c>
      <c r="H572" s="5">
        <f>RANK(Table1[[#This Row],[Average Increase in Premium from 2023 to 2025]],Table1[Average Increase in Premium from 2023 to 2025])</f>
        <v>571</v>
      </c>
      <c r="I572" s="14">
        <v>0.32447189097103901</v>
      </c>
      <c r="J572" s="6">
        <f>RANK(Table1[[#This Row],[Average Percent Increase in Premium from 2023 to 2025]],Table1[Average Percent Increase in Premium from 2023 to 2025])</f>
        <v>1308</v>
      </c>
      <c r="K572" s="12">
        <v>3451.9445999999998</v>
      </c>
      <c r="L572" s="5">
        <f>RANK(Table1[[#This Row],[2026 Projected Average Premium]],Table1[2026 Projected Average Premium])</f>
        <v>460</v>
      </c>
      <c r="M572" s="13">
        <v>1103.9446</v>
      </c>
      <c r="N572" s="5">
        <f>RANK(Table1[[#This Row],[Average Increase in Premium from 2023 to 2026]],Table1[Average Increase in Premium from 2023 to 2026])</f>
        <v>544</v>
      </c>
      <c r="O572" s="14">
        <v>0.47016379897785299</v>
      </c>
      <c r="P572" s="6">
        <f>RANK(Table1[[#This Row],[Average Percent Increase in Premium from 2023 to 2026]],Table1[Average Percent Increase in Premium from 2023 to 2026])</f>
        <v>1308</v>
      </c>
      <c r="Q572" s="18">
        <v>208783</v>
      </c>
      <c r="R572" s="6">
        <v>155</v>
      </c>
      <c r="S572" s="20">
        <v>1.48951782472711E-2</v>
      </c>
      <c r="T572" s="6">
        <v>1010</v>
      </c>
      <c r="U572" s="20">
        <v>1.6533647854470902E-2</v>
      </c>
      <c r="V572" s="6">
        <v>1010</v>
      </c>
    </row>
    <row r="573" spans="1:22" x14ac:dyDescent="0.2">
      <c r="A573" s="4" t="s">
        <v>1</v>
      </c>
      <c r="B573" s="5">
        <v>92084</v>
      </c>
      <c r="C573" s="10">
        <v>1485</v>
      </c>
      <c r="D573" s="6">
        <f>RANK(Table1[[#This Row],[Number of Policies Impacted in Zip Code]],Table1[Number of Policies Impacted in Zip Code])</f>
        <v>278</v>
      </c>
      <c r="E573" s="12">
        <v>2885.22</v>
      </c>
      <c r="F573" s="5">
        <f>RANK(Table1[[#This Row],[2025 Approved Average Premium]],Table1[2025 Approved Average Premium])</f>
        <v>522</v>
      </c>
      <c r="G573" s="13">
        <v>761.22</v>
      </c>
      <c r="H573" s="5">
        <f>RANK(Table1[[#This Row],[Average Increase in Premium from 2023 to 2025]],Table1[Average Increase in Premium from 2023 to 2025])</f>
        <v>572</v>
      </c>
      <c r="I573" s="14">
        <v>0.358389830508475</v>
      </c>
      <c r="J573" s="6">
        <f>RANK(Table1[[#This Row],[Average Percent Increase in Premium from 2023 to 2025]],Table1[Average Percent Increase in Premium from 2023 to 2025])</f>
        <v>974</v>
      </c>
      <c r="K573" s="12">
        <v>3202.5942</v>
      </c>
      <c r="L573" s="5">
        <f>RANK(Table1[[#This Row],[2026 Projected Average Premium]],Table1[2026 Projected Average Premium])</f>
        <v>522</v>
      </c>
      <c r="M573" s="13">
        <v>1078.5942</v>
      </c>
      <c r="N573" s="5">
        <f>RANK(Table1[[#This Row],[Average Increase in Premium from 2023 to 2026]],Table1[Average Increase in Premium from 2023 to 2026])</f>
        <v>558</v>
      </c>
      <c r="O573" s="14">
        <v>0.50781271186440702</v>
      </c>
      <c r="P573" s="6">
        <f>RANK(Table1[[#This Row],[Average Percent Increase in Premium from 2023 to 2026]],Table1[Average Percent Increase in Premium from 2023 to 2026])</f>
        <v>974</v>
      </c>
      <c r="Q573" s="18">
        <v>124847</v>
      </c>
      <c r="R573" s="6">
        <v>688</v>
      </c>
      <c r="S573" s="20">
        <v>2.3110046697157299E-2</v>
      </c>
      <c r="T573" s="6">
        <v>508</v>
      </c>
      <c r="U573" s="20">
        <v>2.5652151833844599E-2</v>
      </c>
      <c r="V573" s="6">
        <v>508</v>
      </c>
    </row>
    <row r="574" spans="1:22" x14ac:dyDescent="0.2">
      <c r="A574" s="4" t="s">
        <v>14</v>
      </c>
      <c r="B574" s="5">
        <v>92539</v>
      </c>
      <c r="C574" s="10">
        <v>37</v>
      </c>
      <c r="D574" s="6">
        <f>RANK(Table1[[#This Row],[Number of Policies Impacted in Zip Code]],Table1[Number of Policies Impacted in Zip Code])</f>
        <v>1399</v>
      </c>
      <c r="E574" s="12">
        <v>3088.8</v>
      </c>
      <c r="F574" s="5">
        <f>RANK(Table1[[#This Row],[2025 Approved Average Premium]],Table1[2025 Approved Average Premium])</f>
        <v>469</v>
      </c>
      <c r="G574" s="13">
        <v>760.8</v>
      </c>
      <c r="H574" s="5">
        <f>RANK(Table1[[#This Row],[Average Increase in Premium from 2023 to 2025]],Table1[Average Increase in Premium from 2023 to 2025])</f>
        <v>573</v>
      </c>
      <c r="I574" s="14">
        <v>0.32680412371133999</v>
      </c>
      <c r="J574" s="6">
        <f>RANK(Table1[[#This Row],[Average Percent Increase in Premium from 2023 to 2025]],Table1[Average Percent Increase in Premium from 2023 to 2025])</f>
        <v>1284</v>
      </c>
      <c r="K574" s="12">
        <v>3428.5680000000002</v>
      </c>
      <c r="L574" s="5">
        <f>RANK(Table1[[#This Row],[2026 Projected Average Premium]],Table1[2026 Projected Average Premium])</f>
        <v>469</v>
      </c>
      <c r="M574" s="13">
        <v>1100.568</v>
      </c>
      <c r="N574" s="5">
        <f>RANK(Table1[[#This Row],[Average Increase in Premium from 2023 to 2026]],Table1[Average Increase in Premium from 2023 to 2026])</f>
        <v>547</v>
      </c>
      <c r="O574" s="14">
        <v>0.47275257731958803</v>
      </c>
      <c r="P574" s="6">
        <f>RANK(Table1[[#This Row],[Average Percent Increase in Premium from 2023 to 2026]],Table1[Average Percent Increase in Premium from 2023 to 2026])</f>
        <v>1284</v>
      </c>
      <c r="Q574" s="18">
        <v>83151</v>
      </c>
      <c r="R574" s="6">
        <v>1275</v>
      </c>
      <c r="S574" s="20">
        <v>3.7146877367680499E-2</v>
      </c>
      <c r="T574" s="6">
        <v>243</v>
      </c>
      <c r="U574" s="20">
        <v>4.1233033878125297E-2</v>
      </c>
      <c r="V574" s="6">
        <v>243</v>
      </c>
    </row>
    <row r="575" spans="1:22" x14ac:dyDescent="0.2">
      <c r="A575" s="4" t="s">
        <v>25</v>
      </c>
      <c r="B575" s="5">
        <v>93628</v>
      </c>
      <c r="C575" s="10">
        <v>38</v>
      </c>
      <c r="D575" s="6">
        <f>RANK(Table1[[#This Row],[Number of Policies Impacted in Zip Code]],Table1[Number of Policies Impacted in Zip Code])</f>
        <v>1394</v>
      </c>
      <c r="E575" s="12">
        <v>2812.68</v>
      </c>
      <c r="F575" s="5">
        <f>RANK(Table1[[#This Row],[2025 Approved Average Premium]],Table1[2025 Approved Average Premium])</f>
        <v>550</v>
      </c>
      <c r="G575" s="13">
        <v>759.68</v>
      </c>
      <c r="H575" s="5">
        <f>RANK(Table1[[#This Row],[Average Increase in Premium from 2023 to 2025]],Table1[Average Increase in Premium from 2023 to 2025])</f>
        <v>574</v>
      </c>
      <c r="I575" s="14">
        <v>0.37003409644422802</v>
      </c>
      <c r="J575" s="6">
        <f>RANK(Table1[[#This Row],[Average Percent Increase in Premium from 2023 to 2025]],Table1[Average Percent Increase in Premium from 2023 to 2025])</f>
        <v>880</v>
      </c>
      <c r="K575" s="12">
        <v>3122.0747999999999</v>
      </c>
      <c r="L575" s="5">
        <f>RANK(Table1[[#This Row],[2026 Projected Average Premium]],Table1[2026 Projected Average Premium])</f>
        <v>550</v>
      </c>
      <c r="M575" s="13">
        <v>1069.0748000000001</v>
      </c>
      <c r="N575" s="5">
        <f>RANK(Table1[[#This Row],[Average Increase in Premium from 2023 to 2026]],Table1[Average Increase in Premium from 2023 to 2026])</f>
        <v>568</v>
      </c>
      <c r="O575" s="14">
        <v>0.52073784705309301</v>
      </c>
      <c r="P575" s="6">
        <f>RANK(Table1[[#This Row],[Average Percent Increase in Premium from 2023 to 2026]],Table1[Average Percent Increase in Premium from 2023 to 2026])</f>
        <v>880</v>
      </c>
      <c r="Q575" s="18">
        <v>42311</v>
      </c>
      <c r="R575" s="6">
        <v>1571</v>
      </c>
      <c r="S575" s="20">
        <v>6.6476330032379294E-2</v>
      </c>
      <c r="T575" s="6">
        <v>67</v>
      </c>
      <c r="U575" s="20">
        <v>7.3788726335940996E-2</v>
      </c>
      <c r="V575" s="6">
        <v>67</v>
      </c>
    </row>
    <row r="576" spans="1:22" x14ac:dyDescent="0.2">
      <c r="A576" s="4" t="s">
        <v>35</v>
      </c>
      <c r="B576" s="5">
        <v>95135</v>
      </c>
      <c r="C576" s="10">
        <v>603</v>
      </c>
      <c r="D576" s="6">
        <f>RANK(Table1[[#This Row],[Number of Policies Impacted in Zip Code]],Table1[Number of Policies Impacted in Zip Code])</f>
        <v>800</v>
      </c>
      <c r="E576" s="12">
        <v>2628.99</v>
      </c>
      <c r="F576" s="5">
        <f>RANK(Table1[[#This Row],[2025 Approved Average Premium]],Table1[2025 Approved Average Premium])</f>
        <v>616</v>
      </c>
      <c r="G576" s="13">
        <v>757.99</v>
      </c>
      <c r="H576" s="5">
        <f>RANK(Table1[[#This Row],[Average Increase in Premium from 2023 to 2025]],Table1[Average Increase in Premium from 2023 to 2025])</f>
        <v>575</v>
      </c>
      <c r="I576" s="14">
        <v>0.405125601282736</v>
      </c>
      <c r="J576" s="6">
        <f>RANK(Table1[[#This Row],[Average Percent Increase in Premium from 2023 to 2025]],Table1[Average Percent Increase in Premium from 2023 to 2025])</f>
        <v>638</v>
      </c>
      <c r="K576" s="12">
        <v>2918.1788999999999</v>
      </c>
      <c r="L576" s="5">
        <f>RANK(Table1[[#This Row],[2026 Projected Average Premium]],Table1[2026 Projected Average Premium])</f>
        <v>616</v>
      </c>
      <c r="M576" s="13">
        <v>1047.1789000000001</v>
      </c>
      <c r="N576" s="5">
        <f>RANK(Table1[[#This Row],[Average Increase in Premium from 2023 to 2026]],Table1[Average Increase in Premium from 2023 to 2026])</f>
        <v>585</v>
      </c>
      <c r="O576" s="14">
        <v>0.55968941742383693</v>
      </c>
      <c r="P576" s="6">
        <f>RANK(Table1[[#This Row],[Average Percent Increase in Premium from 2023 to 2026]],Table1[Average Percent Increase in Premium from 2023 to 2026])</f>
        <v>638</v>
      </c>
      <c r="Q576" s="18">
        <v>244123</v>
      </c>
      <c r="R576" s="6">
        <v>93</v>
      </c>
      <c r="S576" s="20">
        <v>1.0769120484345999E-2</v>
      </c>
      <c r="T576" s="6">
        <v>1445</v>
      </c>
      <c r="U576" s="20">
        <v>1.19537237376241E-2</v>
      </c>
      <c r="V576" s="6">
        <v>1445</v>
      </c>
    </row>
    <row r="577" spans="1:22" x14ac:dyDescent="0.2">
      <c r="A577" s="4" t="s">
        <v>19</v>
      </c>
      <c r="B577" s="5">
        <v>96148</v>
      </c>
      <c r="C577" s="10">
        <v>128</v>
      </c>
      <c r="D577" s="6">
        <f>RANK(Table1[[#This Row],[Number of Policies Impacted in Zip Code]],Table1[Number of Policies Impacted in Zip Code])</f>
        <v>1192</v>
      </c>
      <c r="E577" s="12">
        <v>3215.16</v>
      </c>
      <c r="F577" s="5">
        <f>RANK(Table1[[#This Row],[2025 Approved Average Premium]],Table1[2025 Approved Average Premium])</f>
        <v>441</v>
      </c>
      <c r="G577" s="13">
        <v>757.16</v>
      </c>
      <c r="H577" s="5">
        <f>RANK(Table1[[#This Row],[Average Increase in Premium from 2023 to 2025]],Table1[Average Increase in Premium from 2023 to 2025])</f>
        <v>576</v>
      </c>
      <c r="I577" s="14">
        <v>0.30803905614320598</v>
      </c>
      <c r="J577" s="6">
        <f>RANK(Table1[[#This Row],[Average Percent Increase in Premium from 2023 to 2025]],Table1[Average Percent Increase in Premium from 2023 to 2025])</f>
        <v>1433</v>
      </c>
      <c r="K577" s="12">
        <v>3568.8276000000001</v>
      </c>
      <c r="L577" s="5">
        <f>RANK(Table1[[#This Row],[2026 Projected Average Premium]],Table1[2026 Projected Average Premium])</f>
        <v>441</v>
      </c>
      <c r="M577" s="13">
        <v>1110.8276000000001</v>
      </c>
      <c r="N577" s="5">
        <f>RANK(Table1[[#This Row],[Average Increase in Premium from 2023 to 2026]],Table1[Average Increase in Premium from 2023 to 2026])</f>
        <v>540</v>
      </c>
      <c r="O577" s="14">
        <v>0.45192335231895903</v>
      </c>
      <c r="P577" s="6">
        <f>RANK(Table1[[#This Row],[Average Percent Increase in Premium from 2023 to 2026]],Table1[Average Percent Increase in Premium from 2023 to 2026])</f>
        <v>1433</v>
      </c>
      <c r="Q577" s="18">
        <v>94647</v>
      </c>
      <c r="R577" s="6">
        <v>1089</v>
      </c>
      <c r="S577" s="20">
        <v>3.3970014897461098E-2</v>
      </c>
      <c r="T577" s="6">
        <v>289</v>
      </c>
      <c r="U577" s="20">
        <v>3.7706716536181802E-2</v>
      </c>
      <c r="V577" s="6">
        <v>289</v>
      </c>
    </row>
    <row r="578" spans="1:22" x14ac:dyDescent="0.2">
      <c r="A578" s="4" t="s">
        <v>8</v>
      </c>
      <c r="B578" s="5">
        <v>93003</v>
      </c>
      <c r="C578" s="10">
        <v>1890</v>
      </c>
      <c r="D578" s="6">
        <f>RANK(Table1[[#This Row],[Number of Policies Impacted in Zip Code]],Table1[Number of Policies Impacted in Zip Code])</f>
        <v>130</v>
      </c>
      <c r="E578" s="12">
        <v>2372.7600000000002</v>
      </c>
      <c r="F578" s="5">
        <f>RANK(Table1[[#This Row],[2025 Approved Average Premium]],Table1[2025 Approved Average Premium])</f>
        <v>703</v>
      </c>
      <c r="G578" s="13">
        <v>756.76</v>
      </c>
      <c r="H578" s="5">
        <f>RANK(Table1[[#This Row],[Average Increase in Premium from 2023 to 2025]],Table1[Average Increase in Premium from 2023 to 2025])</f>
        <v>577</v>
      </c>
      <c r="I578" s="14">
        <v>0.46829207920792099</v>
      </c>
      <c r="J578" s="6">
        <f>RANK(Table1[[#This Row],[Average Percent Increase in Premium from 2023 to 2025]],Table1[Average Percent Increase in Premium from 2023 to 2025])</f>
        <v>361</v>
      </c>
      <c r="K578" s="12">
        <v>2633.7636000000002</v>
      </c>
      <c r="L578" s="5">
        <f>RANK(Table1[[#This Row],[2026 Projected Average Premium]],Table1[2026 Projected Average Premium])</f>
        <v>703</v>
      </c>
      <c r="M578" s="13">
        <v>1017.7636</v>
      </c>
      <c r="N578" s="5">
        <f>RANK(Table1[[#This Row],[Average Increase in Premium from 2023 to 2026]],Table1[Average Increase in Premium from 2023 to 2026])</f>
        <v>612</v>
      </c>
      <c r="O578" s="14">
        <v>0.62980420792079206</v>
      </c>
      <c r="P578" s="6">
        <f>RANK(Table1[[#This Row],[Average Percent Increase in Premium from 2023 to 2026]],Table1[Average Percent Increase in Premium from 2023 to 2026])</f>
        <v>361</v>
      </c>
      <c r="Q578" s="18">
        <v>126182</v>
      </c>
      <c r="R578" s="6">
        <v>660</v>
      </c>
      <c r="S578" s="20">
        <v>1.8804266852641402E-2</v>
      </c>
      <c r="T578" s="6">
        <v>693</v>
      </c>
      <c r="U578" s="20">
        <v>2.0872736206431999E-2</v>
      </c>
      <c r="V578" s="6">
        <v>693</v>
      </c>
    </row>
    <row r="579" spans="1:22" x14ac:dyDescent="0.2">
      <c r="A579" s="4" t="s">
        <v>8</v>
      </c>
      <c r="B579" s="5">
        <v>93001</v>
      </c>
      <c r="C579" s="10">
        <v>951</v>
      </c>
      <c r="D579" s="6">
        <f>RANK(Table1[[#This Row],[Number of Policies Impacted in Zip Code]],Table1[Number of Policies Impacted in Zip Code])</f>
        <v>564</v>
      </c>
      <c r="E579" s="12">
        <v>2425.41</v>
      </c>
      <c r="F579" s="5">
        <f>RANK(Table1[[#This Row],[2025 Approved Average Premium]],Table1[2025 Approved Average Premium])</f>
        <v>683</v>
      </c>
      <c r="G579" s="13">
        <v>756.41</v>
      </c>
      <c r="H579" s="5">
        <f>RANK(Table1[[#This Row],[Average Increase in Premium from 2023 to 2025]],Table1[Average Increase in Premium from 2023 to 2025])</f>
        <v>578</v>
      </c>
      <c r="I579" s="14">
        <v>0.45321150389454801</v>
      </c>
      <c r="J579" s="6">
        <f>RANK(Table1[[#This Row],[Average Percent Increase in Premium from 2023 to 2025]],Table1[Average Percent Increase in Premium from 2023 to 2025])</f>
        <v>404</v>
      </c>
      <c r="K579" s="12">
        <v>2692.2051000000001</v>
      </c>
      <c r="L579" s="5">
        <f>RANK(Table1[[#This Row],[2026 Projected Average Premium]],Table1[2026 Projected Average Premium])</f>
        <v>683</v>
      </c>
      <c r="M579" s="13">
        <v>1023.2051</v>
      </c>
      <c r="N579" s="5">
        <f>RANK(Table1[[#This Row],[Average Increase in Premium from 2023 to 2026]],Table1[Average Increase in Premium from 2023 to 2026])</f>
        <v>605</v>
      </c>
      <c r="O579" s="14">
        <v>0.61306476932294796</v>
      </c>
      <c r="P579" s="6">
        <f>RANK(Table1[[#This Row],[Average Percent Increase in Premium from 2023 to 2026]],Table1[Average Percent Increase in Premium from 2023 to 2026])</f>
        <v>404</v>
      </c>
      <c r="Q579" s="18">
        <v>116350</v>
      </c>
      <c r="R579" s="6">
        <v>778</v>
      </c>
      <c r="S579" s="20">
        <v>2.0845810055865898E-2</v>
      </c>
      <c r="T579" s="6">
        <v>593</v>
      </c>
      <c r="U579" s="20">
        <v>2.3138849162011203E-2</v>
      </c>
      <c r="V579" s="6">
        <v>593</v>
      </c>
    </row>
    <row r="580" spans="1:22" x14ac:dyDescent="0.2">
      <c r="A580" s="4" t="s">
        <v>35</v>
      </c>
      <c r="B580" s="5">
        <v>94028</v>
      </c>
      <c r="C580" s="10">
        <v>968</v>
      </c>
      <c r="D580" s="6">
        <f>RANK(Table1[[#This Row],[Number of Policies Impacted in Zip Code]],Table1[Number of Policies Impacted in Zip Code])</f>
        <v>545</v>
      </c>
      <c r="E580" s="12">
        <v>4620.33</v>
      </c>
      <c r="F580" s="5">
        <f>RANK(Table1[[#This Row],[2025 Approved Average Premium]],Table1[2025 Approved Average Premium])</f>
        <v>193</v>
      </c>
      <c r="G580" s="13">
        <v>756.33</v>
      </c>
      <c r="H580" s="5">
        <f>RANK(Table1[[#This Row],[Average Increase in Premium from 2023 to 2025]],Table1[Average Increase in Premium from 2023 to 2025])</f>
        <v>579</v>
      </c>
      <c r="I580" s="14">
        <v>0.19573757763975197</v>
      </c>
      <c r="J580" s="6">
        <f>RANK(Table1[[#This Row],[Average Percent Increase in Premium from 2023 to 2025]],Table1[Average Percent Increase in Premium from 2023 to 2025])</f>
        <v>1604</v>
      </c>
      <c r="K580" s="12">
        <v>5128.5663000000004</v>
      </c>
      <c r="L580" s="5">
        <f>RANK(Table1[[#This Row],[2026 Projected Average Premium]],Table1[2026 Projected Average Premium])</f>
        <v>193</v>
      </c>
      <c r="M580" s="13">
        <v>1264.5663</v>
      </c>
      <c r="N580" s="5">
        <f>RANK(Table1[[#This Row],[Average Increase in Premium from 2023 to 2026]],Table1[Average Increase in Premium from 2023 to 2026])</f>
        <v>458</v>
      </c>
      <c r="O580" s="14">
        <v>0.32726871118012396</v>
      </c>
      <c r="P580" s="6">
        <f>RANK(Table1[[#This Row],[Average Percent Increase in Premium from 2023 to 2026]],Table1[Average Percent Increase in Premium from 2023 to 2026])</f>
        <v>1604</v>
      </c>
      <c r="Q580" s="18">
        <v>445629</v>
      </c>
      <c r="R580" s="6">
        <v>3</v>
      </c>
      <c r="S580" s="20">
        <v>1.03681088977602E-2</v>
      </c>
      <c r="T580" s="6">
        <v>1466</v>
      </c>
      <c r="U580" s="20">
        <v>1.1508600876513899E-2</v>
      </c>
      <c r="V580" s="6">
        <v>1466</v>
      </c>
    </row>
    <row r="581" spans="1:22" x14ac:dyDescent="0.2">
      <c r="A581" s="4" t="s">
        <v>0</v>
      </c>
      <c r="B581" s="5">
        <v>91789</v>
      </c>
      <c r="C581" s="10">
        <v>1985</v>
      </c>
      <c r="D581" s="6">
        <f>RANK(Table1[[#This Row],[Number of Policies Impacted in Zip Code]],Table1[Number of Policies Impacted in Zip Code])</f>
        <v>114</v>
      </c>
      <c r="E581" s="12">
        <v>2538.9</v>
      </c>
      <c r="F581" s="5">
        <f>RANK(Table1[[#This Row],[2025 Approved Average Premium]],Table1[2025 Approved Average Premium])</f>
        <v>643</v>
      </c>
      <c r="G581" s="13">
        <v>755.9</v>
      </c>
      <c r="H581" s="5">
        <f>RANK(Table1[[#This Row],[Average Increase in Premium from 2023 to 2025]],Table1[Average Increase in Premium from 2023 to 2025])</f>
        <v>580</v>
      </c>
      <c r="I581" s="14">
        <v>0.42394840157038699</v>
      </c>
      <c r="J581" s="6">
        <f>RANK(Table1[[#This Row],[Average Percent Increase in Premium from 2023 to 2025]],Table1[Average Percent Increase in Premium from 2023 to 2025])</f>
        <v>521</v>
      </c>
      <c r="K581" s="12">
        <v>2818.1790000000001</v>
      </c>
      <c r="L581" s="5">
        <f>RANK(Table1[[#This Row],[2026 Projected Average Premium]],Table1[2026 Projected Average Premium])</f>
        <v>643</v>
      </c>
      <c r="M581" s="13">
        <v>1035.1790000000001</v>
      </c>
      <c r="N581" s="5">
        <f>RANK(Table1[[#This Row],[Average Increase in Premium from 2023 to 2026]],Table1[Average Increase in Premium from 2023 to 2026])</f>
        <v>596</v>
      </c>
      <c r="O581" s="14">
        <v>0.58058272574312897</v>
      </c>
      <c r="P581" s="6">
        <f>RANK(Table1[[#This Row],[Average Percent Increase in Premium from 2023 to 2026]],Table1[Average Percent Increase in Premium from 2023 to 2026])</f>
        <v>521</v>
      </c>
      <c r="Q581" s="18">
        <v>155931</v>
      </c>
      <c r="R581" s="6">
        <v>400</v>
      </c>
      <c r="S581" s="20">
        <v>1.6282201743078699E-2</v>
      </c>
      <c r="T581" s="6">
        <v>878</v>
      </c>
      <c r="U581" s="20">
        <v>1.8073243934817299E-2</v>
      </c>
      <c r="V581" s="6">
        <v>878</v>
      </c>
    </row>
    <row r="582" spans="1:22" x14ac:dyDescent="0.2">
      <c r="A582" s="4" t="s">
        <v>41</v>
      </c>
      <c r="B582" s="5">
        <v>95060</v>
      </c>
      <c r="C582" s="10">
        <v>2645</v>
      </c>
      <c r="D582" s="6">
        <f>RANK(Table1[[#This Row],[Number of Policies Impacted in Zip Code]],Table1[Number of Policies Impacted in Zip Code])</f>
        <v>28</v>
      </c>
      <c r="E582" s="12">
        <v>2681.64</v>
      </c>
      <c r="F582" s="5">
        <f>RANK(Table1[[#This Row],[2025 Approved Average Premium]],Table1[2025 Approved Average Premium])</f>
        <v>592</v>
      </c>
      <c r="G582" s="13">
        <v>755.64</v>
      </c>
      <c r="H582" s="5">
        <f>RANK(Table1[[#This Row],[Average Increase in Premium from 2023 to 2025]],Table1[Average Increase in Premium from 2023 to 2025])</f>
        <v>581</v>
      </c>
      <c r="I582" s="14">
        <v>0.39233644859813099</v>
      </c>
      <c r="J582" s="6">
        <f>RANK(Table1[[#This Row],[Average Percent Increase in Premium from 2023 to 2025]],Table1[Average Percent Increase in Premium from 2023 to 2025])</f>
        <v>723</v>
      </c>
      <c r="K582" s="12">
        <v>2976.6203999999998</v>
      </c>
      <c r="L582" s="5">
        <f>RANK(Table1[[#This Row],[2026 Projected Average Premium]],Table1[2026 Projected Average Premium])</f>
        <v>592</v>
      </c>
      <c r="M582" s="13">
        <v>1050.6204</v>
      </c>
      <c r="N582" s="5">
        <f>RANK(Table1[[#This Row],[Average Increase in Premium from 2023 to 2026]],Table1[Average Increase in Premium from 2023 to 2026])</f>
        <v>583</v>
      </c>
      <c r="O582" s="14">
        <v>0.54549345794392501</v>
      </c>
      <c r="P582" s="6">
        <f>RANK(Table1[[#This Row],[Average Percent Increase in Premium from 2023 to 2026]],Table1[Average Percent Increase in Premium from 2023 to 2026])</f>
        <v>723</v>
      </c>
      <c r="Q582" s="18">
        <v>156522</v>
      </c>
      <c r="R582" s="6">
        <v>395</v>
      </c>
      <c r="S582" s="20">
        <v>1.7132671445547601E-2</v>
      </c>
      <c r="T582" s="6">
        <v>793</v>
      </c>
      <c r="U582" s="20">
        <v>1.9017265304557801E-2</v>
      </c>
      <c r="V582" s="6">
        <v>793</v>
      </c>
    </row>
    <row r="583" spans="1:22" x14ac:dyDescent="0.2">
      <c r="A583" s="4" t="s">
        <v>0</v>
      </c>
      <c r="B583" s="5">
        <v>91001</v>
      </c>
      <c r="C583" s="10">
        <v>2239</v>
      </c>
      <c r="D583" s="6">
        <f>RANK(Table1[[#This Row],[Number of Policies Impacted in Zip Code]],Table1[Number of Policies Impacted in Zip Code])</f>
        <v>69</v>
      </c>
      <c r="E583" s="12">
        <v>2867.67</v>
      </c>
      <c r="F583" s="5">
        <f>RANK(Table1[[#This Row],[2025 Approved Average Premium]],Table1[2025 Approved Average Premium])</f>
        <v>528</v>
      </c>
      <c r="G583" s="13">
        <v>754.67</v>
      </c>
      <c r="H583" s="5">
        <f>RANK(Table1[[#This Row],[Average Increase in Premium from 2023 to 2025]],Table1[Average Increase in Premium from 2023 to 2025])</f>
        <v>582</v>
      </c>
      <c r="I583" s="14">
        <v>0.35715570279223796</v>
      </c>
      <c r="J583" s="6">
        <f>RANK(Table1[[#This Row],[Average Percent Increase in Premium from 2023 to 2025]],Table1[Average Percent Increase in Premium from 2023 to 2025])</f>
        <v>989</v>
      </c>
      <c r="K583" s="12">
        <v>3183.1136999999999</v>
      </c>
      <c r="L583" s="5">
        <f>RANK(Table1[[#This Row],[2026 Projected Average Premium]],Table1[2026 Projected Average Premium])</f>
        <v>528</v>
      </c>
      <c r="M583" s="13">
        <v>1070.1137000000001</v>
      </c>
      <c r="N583" s="5">
        <f>RANK(Table1[[#This Row],[Average Increase in Premium from 2023 to 2026]],Table1[Average Increase in Premium from 2023 to 2026])</f>
        <v>567</v>
      </c>
      <c r="O583" s="14">
        <v>0.50644283009938496</v>
      </c>
      <c r="P583" s="6">
        <f>RANK(Table1[[#This Row],[Average Percent Increase in Premium from 2023 to 2026]],Table1[Average Percent Increase in Premium from 2023 to 2026])</f>
        <v>989</v>
      </c>
      <c r="Q583" s="18">
        <v>185548</v>
      </c>
      <c r="R583" s="6">
        <v>220</v>
      </c>
      <c r="S583" s="20">
        <v>1.5455138293056201E-2</v>
      </c>
      <c r="T583" s="6">
        <v>955</v>
      </c>
      <c r="U583" s="20">
        <v>1.7155203505292399E-2</v>
      </c>
      <c r="V583" s="6">
        <v>955</v>
      </c>
    </row>
    <row r="584" spans="1:22" x14ac:dyDescent="0.2">
      <c r="A584" s="4" t="s">
        <v>3</v>
      </c>
      <c r="B584" s="5">
        <v>91737</v>
      </c>
      <c r="C584" s="10">
        <v>1024</v>
      </c>
      <c r="D584" s="6">
        <f>RANK(Table1[[#This Row],[Number of Policies Impacted in Zip Code]],Table1[Number of Policies Impacted in Zip Code])</f>
        <v>510</v>
      </c>
      <c r="E584" s="12">
        <v>2853.63</v>
      </c>
      <c r="F584" s="5">
        <f>RANK(Table1[[#This Row],[2025 Approved Average Premium]],Table1[2025 Approved Average Premium])</f>
        <v>537</v>
      </c>
      <c r="G584" s="13">
        <v>754.63</v>
      </c>
      <c r="H584" s="5">
        <f>RANK(Table1[[#This Row],[Average Increase in Premium from 2023 to 2025]],Table1[Average Increase in Premium from 2023 to 2025])</f>
        <v>583</v>
      </c>
      <c r="I584" s="14">
        <v>0.35951881848499295</v>
      </c>
      <c r="J584" s="6">
        <f>RANK(Table1[[#This Row],[Average Percent Increase in Premium from 2023 to 2025]],Table1[Average Percent Increase in Premium from 2023 to 2025])</f>
        <v>966</v>
      </c>
      <c r="K584" s="12">
        <v>3167.5293000000001</v>
      </c>
      <c r="L584" s="5">
        <f>RANK(Table1[[#This Row],[2026 Projected Average Premium]],Table1[2026 Projected Average Premium])</f>
        <v>537</v>
      </c>
      <c r="M584" s="13">
        <v>1068.5292999999999</v>
      </c>
      <c r="N584" s="5">
        <f>RANK(Table1[[#This Row],[Average Increase in Premium from 2023 to 2026]],Table1[Average Increase in Premium from 2023 to 2026])</f>
        <v>569</v>
      </c>
      <c r="O584" s="14">
        <v>0.509065888518342</v>
      </c>
      <c r="P584" s="6">
        <f>RANK(Table1[[#This Row],[Average Percent Increase in Premium from 2023 to 2026]],Table1[Average Percent Increase in Premium from 2023 to 2026])</f>
        <v>966</v>
      </c>
      <c r="Q584" s="18">
        <v>156012</v>
      </c>
      <c r="R584" s="6">
        <v>399</v>
      </c>
      <c r="S584" s="20">
        <v>1.8291092992846699E-2</v>
      </c>
      <c r="T584" s="6">
        <v>721</v>
      </c>
      <c r="U584" s="20">
        <v>2.0303113222059799E-2</v>
      </c>
      <c r="V584" s="6">
        <v>721</v>
      </c>
    </row>
    <row r="585" spans="1:22" x14ac:dyDescent="0.2">
      <c r="A585" s="4" t="s">
        <v>38</v>
      </c>
      <c r="B585" s="5">
        <v>96122</v>
      </c>
      <c r="C585" s="10">
        <v>215</v>
      </c>
      <c r="D585" s="6">
        <f>RANK(Table1[[#This Row],[Number of Policies Impacted in Zip Code]],Table1[Number of Policies Impacted in Zip Code])</f>
        <v>1079</v>
      </c>
      <c r="E585" s="12">
        <v>2748.33</v>
      </c>
      <c r="F585" s="5">
        <f>RANK(Table1[[#This Row],[2025 Approved Average Premium]],Table1[2025 Approved Average Premium])</f>
        <v>562</v>
      </c>
      <c r="G585" s="13">
        <v>754.33</v>
      </c>
      <c r="H585" s="5">
        <f>RANK(Table1[[#This Row],[Average Increase in Premium from 2023 to 2025]],Table1[Average Increase in Premium from 2023 to 2025])</f>
        <v>584</v>
      </c>
      <c r="I585" s="14">
        <v>0.37829989969909694</v>
      </c>
      <c r="J585" s="6">
        <f>RANK(Table1[[#This Row],[Average Percent Increase in Premium from 2023 to 2025]],Table1[Average Percent Increase in Premium from 2023 to 2025])</f>
        <v>813</v>
      </c>
      <c r="K585" s="12">
        <v>3050.6462999999999</v>
      </c>
      <c r="L585" s="5">
        <f>RANK(Table1[[#This Row],[2026 Projected Average Premium]],Table1[2026 Projected Average Premium])</f>
        <v>562</v>
      </c>
      <c r="M585" s="13">
        <v>1056.6463000000001</v>
      </c>
      <c r="N585" s="5">
        <f>RANK(Table1[[#This Row],[Average Increase in Premium from 2023 to 2026]],Table1[Average Increase in Premium from 2023 to 2026])</f>
        <v>577</v>
      </c>
      <c r="O585" s="14">
        <v>0.52991288866599806</v>
      </c>
      <c r="P585" s="6">
        <f>RANK(Table1[[#This Row],[Average Percent Increase in Premium from 2023 to 2026]],Table1[Average Percent Increase in Premium from 2023 to 2026])</f>
        <v>813</v>
      </c>
      <c r="Q585" s="18">
        <v>60863</v>
      </c>
      <c r="R585" s="6">
        <v>1500</v>
      </c>
      <c r="S585" s="20">
        <v>4.5156006112087796E-2</v>
      </c>
      <c r="T585" s="6">
        <v>170</v>
      </c>
      <c r="U585" s="20">
        <v>5.01231667844175E-2</v>
      </c>
      <c r="V585" s="6">
        <v>170</v>
      </c>
    </row>
    <row r="586" spans="1:22" x14ac:dyDescent="0.2">
      <c r="A586" s="4" t="s">
        <v>12</v>
      </c>
      <c r="B586" s="5">
        <v>92691</v>
      </c>
      <c r="C586" s="10">
        <v>1858</v>
      </c>
      <c r="D586" s="6">
        <f>RANK(Table1[[#This Row],[Number of Policies Impacted in Zip Code]],Table1[Number of Policies Impacted in Zip Code])</f>
        <v>138</v>
      </c>
      <c r="E586" s="12">
        <v>2488.59</v>
      </c>
      <c r="F586" s="5">
        <f>RANK(Table1[[#This Row],[2025 Approved Average Premium]],Table1[2025 Approved Average Premium])</f>
        <v>654</v>
      </c>
      <c r="G586" s="13">
        <v>753.59</v>
      </c>
      <c r="H586" s="5">
        <f>RANK(Table1[[#This Row],[Average Increase in Premium from 2023 to 2025]],Table1[Average Increase in Premium from 2023 to 2025])</f>
        <v>585</v>
      </c>
      <c r="I586" s="14">
        <v>0.43434582132564797</v>
      </c>
      <c r="J586" s="6">
        <f>RANK(Table1[[#This Row],[Average Percent Increase in Premium from 2023 to 2025]],Table1[Average Percent Increase in Premium from 2023 to 2025])</f>
        <v>475</v>
      </c>
      <c r="K586" s="12">
        <v>2762.3348999999998</v>
      </c>
      <c r="L586" s="5">
        <f>RANK(Table1[[#This Row],[2026 Projected Average Premium]],Table1[2026 Projected Average Premium])</f>
        <v>654</v>
      </c>
      <c r="M586" s="13">
        <v>1027.3349000000001</v>
      </c>
      <c r="N586" s="5">
        <f>RANK(Table1[[#This Row],[Average Increase in Premium from 2023 to 2026]],Table1[Average Increase in Premium from 2023 to 2026])</f>
        <v>601</v>
      </c>
      <c r="O586" s="14">
        <v>0.59212386167147002</v>
      </c>
      <c r="P586" s="6">
        <f>RANK(Table1[[#This Row],[Average Percent Increase in Premium from 2023 to 2026]],Table1[Average Percent Increase in Premium from 2023 to 2026])</f>
        <v>475</v>
      </c>
      <c r="Q586" s="18">
        <v>161176</v>
      </c>
      <c r="R586" s="6">
        <v>357</v>
      </c>
      <c r="S586" s="20">
        <v>1.5440202015188399E-2</v>
      </c>
      <c r="T586" s="6">
        <v>958</v>
      </c>
      <c r="U586" s="20">
        <v>1.71386242368591E-2</v>
      </c>
      <c r="V586" s="6">
        <v>958</v>
      </c>
    </row>
    <row r="587" spans="1:22" x14ac:dyDescent="0.2">
      <c r="A587" s="4" t="s">
        <v>0</v>
      </c>
      <c r="B587" s="5">
        <v>91354</v>
      </c>
      <c r="C587" s="10">
        <v>1587</v>
      </c>
      <c r="D587" s="6">
        <f>RANK(Table1[[#This Row],[Number of Policies Impacted in Zip Code]],Table1[Number of Policies Impacted in Zip Code])</f>
        <v>221</v>
      </c>
      <c r="E587" s="12">
        <v>2607.9299999999998</v>
      </c>
      <c r="F587" s="5">
        <f>RANK(Table1[[#This Row],[2025 Approved Average Premium]],Table1[2025 Approved Average Premium])</f>
        <v>624</v>
      </c>
      <c r="G587" s="13">
        <v>751.93</v>
      </c>
      <c r="H587" s="5">
        <f>RANK(Table1[[#This Row],[Average Increase in Premium from 2023 to 2025]],Table1[Average Increase in Premium from 2023 to 2025])</f>
        <v>586</v>
      </c>
      <c r="I587" s="14">
        <v>0.40513469827586202</v>
      </c>
      <c r="J587" s="6">
        <f>RANK(Table1[[#This Row],[Average Percent Increase in Premium from 2023 to 2025]],Table1[Average Percent Increase in Premium from 2023 to 2025])</f>
        <v>637</v>
      </c>
      <c r="K587" s="12">
        <v>2894.8022999999998</v>
      </c>
      <c r="L587" s="5">
        <f>RANK(Table1[[#This Row],[2026 Projected Average Premium]],Table1[2026 Projected Average Premium])</f>
        <v>624</v>
      </c>
      <c r="M587" s="13">
        <v>1038.8023000000001</v>
      </c>
      <c r="N587" s="5">
        <f>RANK(Table1[[#This Row],[Average Increase in Premium from 2023 to 2026]],Table1[Average Increase in Premium from 2023 to 2026])</f>
        <v>591</v>
      </c>
      <c r="O587" s="14">
        <v>0.55969951508620708</v>
      </c>
      <c r="P587" s="6">
        <f>RANK(Table1[[#This Row],[Average Percent Increase in Premium from 2023 to 2026]],Table1[Average Percent Increase in Premium from 2023 to 2026])</f>
        <v>637</v>
      </c>
      <c r="Q587" s="18">
        <v>178608</v>
      </c>
      <c r="R587" s="6">
        <v>252</v>
      </c>
      <c r="S587" s="20">
        <v>1.46014176296694E-2</v>
      </c>
      <c r="T587" s="6">
        <v>1049</v>
      </c>
      <c r="U587" s="20">
        <v>1.6207573568933101E-2</v>
      </c>
      <c r="V587" s="6">
        <v>1049</v>
      </c>
    </row>
    <row r="588" spans="1:22" x14ac:dyDescent="0.2">
      <c r="A588" s="4" t="s">
        <v>37</v>
      </c>
      <c r="B588" s="5">
        <v>94924</v>
      </c>
      <c r="C588" s="10">
        <v>122</v>
      </c>
      <c r="D588" s="6">
        <f>RANK(Table1[[#This Row],[Number of Policies Impacted in Zip Code]],Table1[Number of Policies Impacted in Zip Code])</f>
        <v>1203</v>
      </c>
      <c r="E588" s="12">
        <v>2940.21</v>
      </c>
      <c r="F588" s="5">
        <f>RANK(Table1[[#This Row],[2025 Approved Average Premium]],Table1[2025 Approved Average Premium])</f>
        <v>504</v>
      </c>
      <c r="G588" s="13">
        <v>751.21</v>
      </c>
      <c r="H588" s="5">
        <f>RANK(Table1[[#This Row],[Average Increase in Premium from 2023 to 2025]],Table1[Average Increase in Premium from 2023 to 2025])</f>
        <v>587</v>
      </c>
      <c r="I588" s="14">
        <v>0.34317496573778</v>
      </c>
      <c r="J588" s="6">
        <f>RANK(Table1[[#This Row],[Average Percent Increase in Premium from 2023 to 2025]],Table1[Average Percent Increase in Premium from 2023 to 2025])</f>
        <v>1127</v>
      </c>
      <c r="K588" s="12">
        <v>3263.6331</v>
      </c>
      <c r="L588" s="5">
        <f>RANK(Table1[[#This Row],[2026 Projected Average Premium]],Table1[2026 Projected Average Premium])</f>
        <v>504</v>
      </c>
      <c r="M588" s="13">
        <v>1074.6331</v>
      </c>
      <c r="N588" s="5">
        <f>RANK(Table1[[#This Row],[Average Increase in Premium from 2023 to 2026]],Table1[Average Increase in Premium from 2023 to 2026])</f>
        <v>564</v>
      </c>
      <c r="O588" s="14">
        <v>0.49092421196893604</v>
      </c>
      <c r="P588" s="6">
        <f>RANK(Table1[[#This Row],[Average Percent Increase in Premium from 2023 to 2026]],Table1[Average Percent Increase in Premium from 2023 to 2026])</f>
        <v>1127</v>
      </c>
      <c r="Q588" s="18">
        <v>183548</v>
      </c>
      <c r="R588" s="6">
        <v>232</v>
      </c>
      <c r="S588" s="20">
        <v>1.6018752587878899E-2</v>
      </c>
      <c r="T588" s="6">
        <v>907</v>
      </c>
      <c r="U588" s="20">
        <v>1.77808153725456E-2</v>
      </c>
      <c r="V588" s="6">
        <v>907</v>
      </c>
    </row>
    <row r="589" spans="1:22" x14ac:dyDescent="0.2">
      <c r="A589" s="4" t="s">
        <v>14</v>
      </c>
      <c r="B589" s="5">
        <v>92592</v>
      </c>
      <c r="C589" s="10">
        <v>2472</v>
      </c>
      <c r="D589" s="6">
        <f>RANK(Table1[[#This Row],[Number of Policies Impacted in Zip Code]],Table1[Number of Policies Impacted in Zip Code])</f>
        <v>46</v>
      </c>
      <c r="E589" s="12">
        <v>2652.39</v>
      </c>
      <c r="F589" s="5">
        <f>RANK(Table1[[#This Row],[2025 Approved Average Premium]],Table1[2025 Approved Average Premium])</f>
        <v>607</v>
      </c>
      <c r="G589" s="13">
        <v>747.39</v>
      </c>
      <c r="H589" s="5">
        <f>RANK(Table1[[#This Row],[Average Increase in Premium from 2023 to 2025]],Table1[Average Increase in Premium from 2023 to 2025])</f>
        <v>588</v>
      </c>
      <c r="I589" s="14">
        <v>0.392330708661417</v>
      </c>
      <c r="J589" s="6">
        <f>RANK(Table1[[#This Row],[Average Percent Increase in Premium from 2023 to 2025]],Table1[Average Percent Increase in Premium from 2023 to 2025])</f>
        <v>724</v>
      </c>
      <c r="K589" s="12">
        <v>2944.1529</v>
      </c>
      <c r="L589" s="5">
        <f>RANK(Table1[[#This Row],[2026 Projected Average Premium]],Table1[2026 Projected Average Premium])</f>
        <v>607</v>
      </c>
      <c r="M589" s="13">
        <v>1039.1529</v>
      </c>
      <c r="N589" s="5">
        <f>RANK(Table1[[#This Row],[Average Increase in Premium from 2023 to 2026]],Table1[Average Increase in Premium from 2023 to 2026])</f>
        <v>590</v>
      </c>
      <c r="O589" s="14">
        <v>0.545487086614173</v>
      </c>
      <c r="P589" s="6">
        <f>RANK(Table1[[#This Row],[Average Percent Increase in Premium from 2023 to 2026]],Table1[Average Percent Increase in Premium from 2023 to 2026])</f>
        <v>724</v>
      </c>
      <c r="Q589" s="18">
        <v>156617</v>
      </c>
      <c r="R589" s="6">
        <v>393</v>
      </c>
      <c r="S589" s="20">
        <v>1.6935517855660599E-2</v>
      </c>
      <c r="T589" s="6">
        <v>812</v>
      </c>
      <c r="U589" s="20">
        <v>1.8798424819783298E-2</v>
      </c>
      <c r="V589" s="6">
        <v>812</v>
      </c>
    </row>
    <row r="590" spans="1:22" x14ac:dyDescent="0.2">
      <c r="A590" s="4" t="s">
        <v>0</v>
      </c>
      <c r="B590" s="5">
        <v>90064</v>
      </c>
      <c r="C590" s="10">
        <v>998</v>
      </c>
      <c r="D590" s="6">
        <f>RANK(Table1[[#This Row],[Number of Policies Impacted in Zip Code]],Table1[Number of Policies Impacted in Zip Code])</f>
        <v>526</v>
      </c>
      <c r="E590" s="12">
        <v>2666.43</v>
      </c>
      <c r="F590" s="5">
        <f>RANK(Table1[[#This Row],[2025 Approved Average Premium]],Table1[2025 Approved Average Premium])</f>
        <v>600</v>
      </c>
      <c r="G590" s="13">
        <v>746.43</v>
      </c>
      <c r="H590" s="5">
        <f>RANK(Table1[[#This Row],[Average Increase in Premium from 2023 to 2025]],Table1[Average Increase in Premium from 2023 to 2025])</f>
        <v>589</v>
      </c>
      <c r="I590" s="14">
        <v>0.388765625</v>
      </c>
      <c r="J590" s="6">
        <f>RANK(Table1[[#This Row],[Average Percent Increase in Premium from 2023 to 2025]],Table1[Average Percent Increase in Premium from 2023 to 2025])</f>
        <v>747</v>
      </c>
      <c r="K590" s="12">
        <v>2959.7372999999998</v>
      </c>
      <c r="L590" s="5">
        <f>RANK(Table1[[#This Row],[2026 Projected Average Premium]],Table1[2026 Projected Average Premium])</f>
        <v>600</v>
      </c>
      <c r="M590" s="13">
        <v>1039.7373</v>
      </c>
      <c r="N590" s="5">
        <f>RANK(Table1[[#This Row],[Average Increase in Premium from 2023 to 2026]],Table1[Average Increase in Premium from 2023 to 2026])</f>
        <v>589</v>
      </c>
      <c r="O590" s="14">
        <v>0.54152984375000002</v>
      </c>
      <c r="P590" s="6">
        <f>RANK(Table1[[#This Row],[Average Percent Increase in Premium from 2023 to 2026]],Table1[Average Percent Increase in Premium from 2023 to 2026])</f>
        <v>747</v>
      </c>
      <c r="Q590" s="18">
        <v>206993</v>
      </c>
      <c r="R590" s="6">
        <v>162</v>
      </c>
      <c r="S590" s="20">
        <v>1.28817399622209E-2</v>
      </c>
      <c r="T590" s="6">
        <v>1233</v>
      </c>
      <c r="U590" s="20">
        <v>1.4298731358065199E-2</v>
      </c>
      <c r="V590" s="6">
        <v>1233</v>
      </c>
    </row>
    <row r="591" spans="1:22" x14ac:dyDescent="0.2">
      <c r="A591" s="4" t="s">
        <v>0</v>
      </c>
      <c r="B591" s="5">
        <v>91340</v>
      </c>
      <c r="C591" s="10">
        <v>667</v>
      </c>
      <c r="D591" s="6">
        <f>RANK(Table1[[#This Row],[Number of Policies Impacted in Zip Code]],Table1[Number of Policies Impacted in Zip Code])</f>
        <v>744</v>
      </c>
      <c r="E591" s="12">
        <v>2069.73</v>
      </c>
      <c r="F591" s="5">
        <f>RANK(Table1[[#This Row],[2025 Approved Average Premium]],Table1[2025 Approved Average Premium])</f>
        <v>831</v>
      </c>
      <c r="G591" s="13">
        <v>743.73</v>
      </c>
      <c r="H591" s="5">
        <f>RANK(Table1[[#This Row],[Average Increase in Premium from 2023 to 2025]],Table1[Average Increase in Premium from 2023 to 2025])</f>
        <v>590</v>
      </c>
      <c r="I591" s="14">
        <v>0.56088235294117705</v>
      </c>
      <c r="J591" s="6">
        <f>RANK(Table1[[#This Row],[Average Percent Increase in Premium from 2023 to 2025]],Table1[Average Percent Increase in Premium from 2023 to 2025])</f>
        <v>181</v>
      </c>
      <c r="K591" s="12">
        <v>2297.4002999999998</v>
      </c>
      <c r="L591" s="5">
        <f>RANK(Table1[[#This Row],[2026 Projected Average Premium]],Table1[2026 Projected Average Premium])</f>
        <v>831</v>
      </c>
      <c r="M591" s="13">
        <v>971.40030000000002</v>
      </c>
      <c r="N591" s="5">
        <f>RANK(Table1[[#This Row],[Average Increase in Premium from 2023 to 2026]],Table1[Average Increase in Premium from 2023 to 2026])</f>
        <v>646</v>
      </c>
      <c r="O591" s="14">
        <v>0.73257941176470598</v>
      </c>
      <c r="P591" s="6">
        <f>RANK(Table1[[#This Row],[Average Percent Increase in Premium from 2023 to 2026]],Table1[Average Percent Increase in Premium from 2023 to 2026])</f>
        <v>181</v>
      </c>
      <c r="Q591" s="18">
        <v>106521</v>
      </c>
      <c r="R591" s="6">
        <v>918</v>
      </c>
      <c r="S591" s="20">
        <v>1.9430253189511901E-2</v>
      </c>
      <c r="T591" s="6">
        <v>664</v>
      </c>
      <c r="U591" s="20">
        <v>2.1567581040358198E-2</v>
      </c>
      <c r="V591" s="6">
        <v>664</v>
      </c>
    </row>
    <row r="592" spans="1:22" x14ac:dyDescent="0.2">
      <c r="A592" s="4" t="s">
        <v>3</v>
      </c>
      <c r="B592" s="5">
        <v>92372</v>
      </c>
      <c r="C592" s="10">
        <v>245</v>
      </c>
      <c r="D592" s="6">
        <f>RANK(Table1[[#This Row],[Number of Policies Impacted in Zip Code]],Table1[Number of Policies Impacted in Zip Code])</f>
        <v>1051</v>
      </c>
      <c r="E592" s="12">
        <v>2858.31</v>
      </c>
      <c r="F592" s="5">
        <f>RANK(Table1[[#This Row],[2025 Approved Average Premium]],Table1[2025 Approved Average Premium])</f>
        <v>535</v>
      </c>
      <c r="G592" s="13">
        <v>741.31</v>
      </c>
      <c r="H592" s="5">
        <f>RANK(Table1[[#This Row],[Average Increase in Premium from 2023 to 2025]],Table1[Average Increase in Premium from 2023 to 2025])</f>
        <v>591</v>
      </c>
      <c r="I592" s="14">
        <v>0.35017005196032103</v>
      </c>
      <c r="J592" s="6">
        <f>RANK(Table1[[#This Row],[Average Percent Increase in Premium from 2023 to 2025]],Table1[Average Percent Increase in Premium from 2023 to 2025])</f>
        <v>1057</v>
      </c>
      <c r="K592" s="12">
        <v>3172.7240999999999</v>
      </c>
      <c r="L592" s="5">
        <f>RANK(Table1[[#This Row],[2026 Projected Average Premium]],Table1[2026 Projected Average Premium])</f>
        <v>535</v>
      </c>
      <c r="M592" s="13">
        <v>1055.7240999999999</v>
      </c>
      <c r="N592" s="5">
        <f>RANK(Table1[[#This Row],[Average Increase in Premium from 2023 to 2026]],Table1[Average Increase in Premium from 2023 to 2026])</f>
        <v>579</v>
      </c>
      <c r="O592" s="14">
        <v>0.49868875767595705</v>
      </c>
      <c r="P592" s="6">
        <f>RANK(Table1[[#This Row],[Average Percent Increase in Premium from 2023 to 2026]],Table1[Average Percent Increase in Premium from 2023 to 2026])</f>
        <v>1057</v>
      </c>
      <c r="Q592" s="18">
        <v>120041</v>
      </c>
      <c r="R592" s="6">
        <v>731</v>
      </c>
      <c r="S592" s="20">
        <v>2.3811114535866901E-2</v>
      </c>
      <c r="T592" s="6">
        <v>484</v>
      </c>
      <c r="U592" s="20">
        <v>2.6430337134812302E-2</v>
      </c>
      <c r="V592" s="6">
        <v>484</v>
      </c>
    </row>
    <row r="593" spans="1:22" x14ac:dyDescent="0.2">
      <c r="A593" s="4" t="s">
        <v>12</v>
      </c>
      <c r="B593" s="5">
        <v>92624</v>
      </c>
      <c r="C593" s="10">
        <v>325</v>
      </c>
      <c r="D593" s="6">
        <f>RANK(Table1[[#This Row],[Number of Policies Impacted in Zip Code]],Table1[Number of Policies Impacted in Zip Code])</f>
        <v>998</v>
      </c>
      <c r="E593" s="12">
        <v>2606.7600000000002</v>
      </c>
      <c r="F593" s="5">
        <f>RANK(Table1[[#This Row],[2025 Approved Average Premium]],Table1[2025 Approved Average Premium])</f>
        <v>625</v>
      </c>
      <c r="G593" s="13">
        <v>740.76</v>
      </c>
      <c r="H593" s="5">
        <f>RANK(Table1[[#This Row],[Average Increase in Premium from 2023 to 2025]],Table1[Average Increase in Premium from 2023 to 2025])</f>
        <v>592</v>
      </c>
      <c r="I593" s="14">
        <v>0.39697749196141502</v>
      </c>
      <c r="J593" s="6">
        <f>RANK(Table1[[#This Row],[Average Percent Increase in Premium from 2023 to 2025]],Table1[Average Percent Increase in Premium from 2023 to 2025])</f>
        <v>699</v>
      </c>
      <c r="K593" s="12">
        <v>2893.5036</v>
      </c>
      <c r="L593" s="5">
        <f>RANK(Table1[[#This Row],[2026 Projected Average Premium]],Table1[2026 Projected Average Premium])</f>
        <v>625</v>
      </c>
      <c r="M593" s="13">
        <v>1027.5036</v>
      </c>
      <c r="N593" s="5">
        <f>RANK(Table1[[#This Row],[Average Increase in Premium from 2023 to 2026]],Table1[Average Increase in Premium from 2023 to 2026])</f>
        <v>600</v>
      </c>
      <c r="O593" s="14">
        <v>0.55064501607716998</v>
      </c>
      <c r="P593" s="6">
        <f>RANK(Table1[[#This Row],[Average Percent Increase in Premium from 2023 to 2026]],Table1[Average Percent Increase in Premium from 2023 to 2026])</f>
        <v>699</v>
      </c>
      <c r="Q593" s="18">
        <v>173947</v>
      </c>
      <c r="R593" s="6">
        <v>275</v>
      </c>
      <c r="S593" s="20">
        <v>1.49859439944351E-2</v>
      </c>
      <c r="T593" s="6">
        <v>996</v>
      </c>
      <c r="U593" s="20">
        <v>1.6634397833822902E-2</v>
      </c>
      <c r="V593" s="6">
        <v>996</v>
      </c>
    </row>
    <row r="594" spans="1:22" x14ac:dyDescent="0.2">
      <c r="A594" s="4" t="s">
        <v>1</v>
      </c>
      <c r="B594" s="5">
        <v>92011</v>
      </c>
      <c r="C594" s="10">
        <v>907</v>
      </c>
      <c r="D594" s="6">
        <f>RANK(Table1[[#This Row],[Number of Policies Impacted in Zip Code]],Table1[Number of Policies Impacted in Zip Code])</f>
        <v>599</v>
      </c>
      <c r="E594" s="12">
        <v>2705.04</v>
      </c>
      <c r="F594" s="5">
        <f>RANK(Table1[[#This Row],[2025 Approved Average Premium]],Table1[2025 Approved Average Premium])</f>
        <v>584</v>
      </c>
      <c r="G594" s="13">
        <v>739.04</v>
      </c>
      <c r="H594" s="5">
        <f>RANK(Table1[[#This Row],[Average Increase in Premium from 2023 to 2025]],Table1[Average Increase in Premium from 2023 to 2025])</f>
        <v>593</v>
      </c>
      <c r="I594" s="14">
        <v>0.37591047812817896</v>
      </c>
      <c r="J594" s="6">
        <f>RANK(Table1[[#This Row],[Average Percent Increase in Premium from 2023 to 2025]],Table1[Average Percent Increase in Premium from 2023 to 2025])</f>
        <v>832</v>
      </c>
      <c r="K594" s="12">
        <v>3002.5944</v>
      </c>
      <c r="L594" s="5">
        <f>RANK(Table1[[#This Row],[2026 Projected Average Premium]],Table1[2026 Projected Average Premium])</f>
        <v>584</v>
      </c>
      <c r="M594" s="13">
        <v>1036.5944</v>
      </c>
      <c r="N594" s="5">
        <f>RANK(Table1[[#This Row],[Average Increase in Premium from 2023 to 2026]],Table1[Average Increase in Premium from 2023 to 2026])</f>
        <v>594</v>
      </c>
      <c r="O594" s="14">
        <v>0.52726063072227902</v>
      </c>
      <c r="P594" s="6">
        <f>RANK(Table1[[#This Row],[Average Percent Increase in Premium from 2023 to 2026]],Table1[Average Percent Increase in Premium from 2023 to 2026])</f>
        <v>832</v>
      </c>
      <c r="Q594" s="18">
        <v>188974</v>
      </c>
      <c r="R594" s="6">
        <v>201</v>
      </c>
      <c r="S594" s="20">
        <v>1.4314350122238998E-2</v>
      </c>
      <c r="T594" s="6">
        <v>1079</v>
      </c>
      <c r="U594" s="20">
        <v>1.58889286356853E-2</v>
      </c>
      <c r="V594" s="6">
        <v>1079</v>
      </c>
    </row>
    <row r="595" spans="1:22" x14ac:dyDescent="0.2">
      <c r="A595" s="4" t="s">
        <v>0</v>
      </c>
      <c r="B595" s="5">
        <v>91201</v>
      </c>
      <c r="C595" s="10">
        <v>549</v>
      </c>
      <c r="D595" s="6">
        <f>RANK(Table1[[#This Row],[Number of Policies Impacted in Zip Code]],Table1[Number of Policies Impacted in Zip Code])</f>
        <v>846</v>
      </c>
      <c r="E595" s="12">
        <v>2551.77</v>
      </c>
      <c r="F595" s="5">
        <f>RANK(Table1[[#This Row],[2025 Approved Average Premium]],Table1[2025 Approved Average Premium])</f>
        <v>639</v>
      </c>
      <c r="G595" s="13">
        <v>738.77</v>
      </c>
      <c r="H595" s="5">
        <f>RANK(Table1[[#This Row],[Average Increase in Premium from 2023 to 2025]],Table1[Average Increase in Premium from 2023 to 2025])</f>
        <v>594</v>
      </c>
      <c r="I595" s="14">
        <v>0.40748483177054601</v>
      </c>
      <c r="J595" s="6">
        <f>RANK(Table1[[#This Row],[Average Percent Increase in Premium from 2023 to 2025]],Table1[Average Percent Increase in Premium from 2023 to 2025])</f>
        <v>618</v>
      </c>
      <c r="K595" s="12">
        <v>2832.4647</v>
      </c>
      <c r="L595" s="5">
        <f>RANK(Table1[[#This Row],[2026 Projected Average Premium]],Table1[2026 Projected Average Premium])</f>
        <v>639</v>
      </c>
      <c r="M595" s="13">
        <v>1019.4647</v>
      </c>
      <c r="N595" s="5">
        <f>RANK(Table1[[#This Row],[Average Increase in Premium from 2023 to 2026]],Table1[Average Increase in Premium from 2023 to 2026])</f>
        <v>606</v>
      </c>
      <c r="O595" s="14">
        <v>0.56230816326530597</v>
      </c>
      <c r="P595" s="6">
        <f>RANK(Table1[[#This Row],[Average Percent Increase in Premium from 2023 to 2026]],Table1[Average Percent Increase in Premium from 2023 to 2026])</f>
        <v>618</v>
      </c>
      <c r="Q595" s="18">
        <v>109047</v>
      </c>
      <c r="R595" s="6">
        <v>882</v>
      </c>
      <c r="S595" s="20">
        <v>2.3400643759112997E-2</v>
      </c>
      <c r="T595" s="6">
        <v>497</v>
      </c>
      <c r="U595" s="20">
        <v>2.59747145726155E-2</v>
      </c>
      <c r="V595" s="6">
        <v>497</v>
      </c>
    </row>
    <row r="596" spans="1:22" x14ac:dyDescent="0.2">
      <c r="A596" s="4" t="s">
        <v>20</v>
      </c>
      <c r="B596" s="5">
        <v>95410</v>
      </c>
      <c r="C596" s="10">
        <v>103</v>
      </c>
      <c r="D596" s="6">
        <f>RANK(Table1[[#This Row],[Number of Policies Impacted in Zip Code]],Table1[Number of Policies Impacted in Zip Code])</f>
        <v>1238</v>
      </c>
      <c r="E596" s="12">
        <v>2715.57</v>
      </c>
      <c r="F596" s="5">
        <f>RANK(Table1[[#This Row],[2025 Approved Average Premium]],Table1[2025 Approved Average Premium])</f>
        <v>577</v>
      </c>
      <c r="G596" s="13">
        <v>738.57</v>
      </c>
      <c r="H596" s="5">
        <f>RANK(Table1[[#This Row],[Average Increase in Premium from 2023 to 2025]],Table1[Average Increase in Premium from 2023 to 2025])</f>
        <v>595</v>
      </c>
      <c r="I596" s="14">
        <v>0.37358118361153203</v>
      </c>
      <c r="J596" s="6">
        <f>RANK(Table1[[#This Row],[Average Percent Increase in Premium from 2023 to 2025]],Table1[Average Percent Increase in Premium from 2023 to 2025])</f>
        <v>847</v>
      </c>
      <c r="K596" s="12">
        <v>3014.2827000000002</v>
      </c>
      <c r="L596" s="5">
        <f>RANK(Table1[[#This Row],[2026 Projected Average Premium]],Table1[2026 Projected Average Premium])</f>
        <v>577</v>
      </c>
      <c r="M596" s="13">
        <v>1037.2827</v>
      </c>
      <c r="N596" s="5">
        <f>RANK(Table1[[#This Row],[Average Increase in Premium from 2023 to 2026]],Table1[Average Increase in Premium from 2023 to 2026])</f>
        <v>593</v>
      </c>
      <c r="O596" s="14">
        <v>0.52467511380880094</v>
      </c>
      <c r="P596" s="6">
        <f>RANK(Table1[[#This Row],[Average Percent Increase in Premium from 2023 to 2026]],Table1[Average Percent Increase in Premium from 2023 to 2026])</f>
        <v>847</v>
      </c>
      <c r="Q596" s="18">
        <v>56197</v>
      </c>
      <c r="R596" s="6">
        <v>1531</v>
      </c>
      <c r="S596" s="20">
        <v>4.8322330373507499E-2</v>
      </c>
      <c r="T596" s="6">
        <v>146</v>
      </c>
      <c r="U596" s="20">
        <v>5.3637786714593301E-2</v>
      </c>
      <c r="V596" s="6">
        <v>146</v>
      </c>
    </row>
    <row r="597" spans="1:22" x14ac:dyDescent="0.2">
      <c r="A597" s="4" t="s">
        <v>30</v>
      </c>
      <c r="B597" s="5">
        <v>94526</v>
      </c>
      <c r="C597" s="10">
        <v>2495</v>
      </c>
      <c r="D597" s="6">
        <f>RANK(Table1[[#This Row],[Number of Policies Impacted in Zip Code]],Table1[Number of Policies Impacted in Zip Code])</f>
        <v>42</v>
      </c>
      <c r="E597" s="12">
        <v>2909.79</v>
      </c>
      <c r="F597" s="5">
        <f>RANK(Table1[[#This Row],[2025 Approved Average Premium]],Table1[2025 Approved Average Premium])</f>
        <v>516</v>
      </c>
      <c r="G597" s="13">
        <v>737.79</v>
      </c>
      <c r="H597" s="5">
        <f>RANK(Table1[[#This Row],[Average Increase in Premium from 2023 to 2025]],Table1[Average Increase in Premium from 2023 to 2025])</f>
        <v>596</v>
      </c>
      <c r="I597" s="14">
        <v>0.33968232044198898</v>
      </c>
      <c r="J597" s="6">
        <f>RANK(Table1[[#This Row],[Average Percent Increase in Premium from 2023 to 2025]],Table1[Average Percent Increase in Premium from 2023 to 2025])</f>
        <v>1162</v>
      </c>
      <c r="K597" s="12">
        <v>3229.8669</v>
      </c>
      <c r="L597" s="5">
        <f>RANK(Table1[[#This Row],[2026 Projected Average Premium]],Table1[2026 Projected Average Premium])</f>
        <v>516</v>
      </c>
      <c r="M597" s="13">
        <v>1057.8669</v>
      </c>
      <c r="N597" s="5">
        <f>RANK(Table1[[#This Row],[Average Increase in Premium from 2023 to 2026]],Table1[Average Increase in Premium from 2023 to 2026])</f>
        <v>575</v>
      </c>
      <c r="O597" s="14">
        <v>0.48704737569060802</v>
      </c>
      <c r="P597" s="6">
        <f>RANK(Table1[[#This Row],[Average Percent Increase in Premium from 2023 to 2026]],Table1[Average Percent Increase in Premium from 2023 to 2026])</f>
        <v>1162</v>
      </c>
      <c r="Q597" s="18">
        <v>279061</v>
      </c>
      <c r="R597" s="6">
        <v>54</v>
      </c>
      <c r="S597" s="20">
        <v>1.0427075083942201E-2</v>
      </c>
      <c r="T597" s="6">
        <v>1462</v>
      </c>
      <c r="U597" s="20">
        <v>1.15740533431759E-2</v>
      </c>
      <c r="V597" s="6">
        <v>1462</v>
      </c>
    </row>
    <row r="598" spans="1:22" x14ac:dyDescent="0.2">
      <c r="A598" s="4" t="s">
        <v>4</v>
      </c>
      <c r="B598" s="5">
        <v>95762</v>
      </c>
      <c r="C598" s="10">
        <v>3261</v>
      </c>
      <c r="D598" s="6">
        <f>RANK(Table1[[#This Row],[Number of Policies Impacted in Zip Code]],Table1[Number of Policies Impacted in Zip Code])</f>
        <v>7</v>
      </c>
      <c r="E598" s="12">
        <v>2909.79</v>
      </c>
      <c r="F598" s="5">
        <f>RANK(Table1[[#This Row],[2025 Approved Average Premium]],Table1[2025 Approved Average Premium])</f>
        <v>516</v>
      </c>
      <c r="G598" s="13">
        <v>737.79</v>
      </c>
      <c r="H598" s="5">
        <f>RANK(Table1[[#This Row],[Average Increase in Premium from 2023 to 2025]],Table1[Average Increase in Premium from 2023 to 2025])</f>
        <v>596</v>
      </c>
      <c r="I598" s="14">
        <v>0.33968232044198898</v>
      </c>
      <c r="J598" s="6">
        <f>RANK(Table1[[#This Row],[Average Percent Increase in Premium from 2023 to 2025]],Table1[Average Percent Increase in Premium from 2023 to 2025])</f>
        <v>1162</v>
      </c>
      <c r="K598" s="12">
        <v>3229.8669</v>
      </c>
      <c r="L598" s="5">
        <f>RANK(Table1[[#This Row],[2026 Projected Average Premium]],Table1[2026 Projected Average Premium])</f>
        <v>516</v>
      </c>
      <c r="M598" s="13">
        <v>1057.8669</v>
      </c>
      <c r="N598" s="5">
        <f>RANK(Table1[[#This Row],[Average Increase in Premium from 2023 to 2026]],Table1[Average Increase in Premium from 2023 to 2026])</f>
        <v>575</v>
      </c>
      <c r="O598" s="14">
        <v>0.48704737569060802</v>
      </c>
      <c r="P598" s="6">
        <f>RANK(Table1[[#This Row],[Average Percent Increase in Premium from 2023 to 2026]],Table1[Average Percent Increase in Premium from 2023 to 2026])</f>
        <v>1162</v>
      </c>
      <c r="Q598" s="18">
        <v>213340</v>
      </c>
      <c r="R598" s="6">
        <v>146</v>
      </c>
      <c r="S598" s="20">
        <v>1.3639214399549999E-2</v>
      </c>
      <c r="T598" s="6">
        <v>1146</v>
      </c>
      <c r="U598" s="20">
        <v>1.51395279835005E-2</v>
      </c>
      <c r="V598" s="6">
        <v>1146</v>
      </c>
    </row>
    <row r="599" spans="1:22" x14ac:dyDescent="0.2">
      <c r="A599" s="4" t="s">
        <v>20</v>
      </c>
      <c r="B599" s="5">
        <v>95542</v>
      </c>
      <c r="C599" s="10">
        <v>42</v>
      </c>
      <c r="D599" s="6">
        <f>RANK(Table1[[#This Row],[Number of Policies Impacted in Zip Code]],Table1[Number of Policies Impacted in Zip Code])</f>
        <v>1371</v>
      </c>
      <c r="E599" s="12">
        <v>2624.31</v>
      </c>
      <c r="F599" s="5">
        <f>RANK(Table1[[#This Row],[2025 Approved Average Premium]],Table1[2025 Approved Average Premium])</f>
        <v>619</v>
      </c>
      <c r="G599" s="13">
        <v>736.31</v>
      </c>
      <c r="H599" s="5">
        <f>RANK(Table1[[#This Row],[Average Increase in Premium from 2023 to 2025]],Table1[Average Increase in Premium from 2023 to 2025])</f>
        <v>598</v>
      </c>
      <c r="I599" s="14">
        <v>0.38999470338983</v>
      </c>
      <c r="J599" s="6">
        <f>RANK(Table1[[#This Row],[Average Percent Increase in Premium from 2023 to 2025]],Table1[Average Percent Increase in Premium from 2023 to 2025])</f>
        <v>738</v>
      </c>
      <c r="K599" s="12">
        <v>2912.9841000000001</v>
      </c>
      <c r="L599" s="5">
        <f>RANK(Table1[[#This Row],[2026 Projected Average Premium]],Table1[2026 Projected Average Premium])</f>
        <v>619</v>
      </c>
      <c r="M599" s="13">
        <v>1024.9840999999999</v>
      </c>
      <c r="N599" s="5">
        <f>RANK(Table1[[#This Row],[Average Increase in Premium from 2023 to 2026]],Table1[Average Increase in Premium from 2023 to 2026])</f>
        <v>604</v>
      </c>
      <c r="O599" s="14">
        <v>0.54289412076271193</v>
      </c>
      <c r="P599" s="6">
        <f>RANK(Table1[[#This Row],[Average Percent Increase in Premium from 2023 to 2026]],Table1[Average Percent Increase in Premium from 2023 to 2026])</f>
        <v>738</v>
      </c>
      <c r="Q599" s="18">
        <v>68476</v>
      </c>
      <c r="R599" s="6">
        <v>1442</v>
      </c>
      <c r="S599" s="20">
        <v>3.8324522460424101E-2</v>
      </c>
      <c r="T599" s="6">
        <v>227</v>
      </c>
      <c r="U599" s="20">
        <v>4.2540219931070704E-2</v>
      </c>
      <c r="V599" s="6">
        <v>227</v>
      </c>
    </row>
    <row r="600" spans="1:22" x14ac:dyDescent="0.2">
      <c r="A600" s="4" t="s">
        <v>0</v>
      </c>
      <c r="B600" s="5">
        <v>91601</v>
      </c>
      <c r="C600" s="10">
        <v>438</v>
      </c>
      <c r="D600" s="6">
        <f>RANK(Table1[[#This Row],[Number of Policies Impacted in Zip Code]],Table1[Number of Policies Impacted in Zip Code])</f>
        <v>920</v>
      </c>
      <c r="E600" s="12">
        <v>2258.1</v>
      </c>
      <c r="F600" s="5">
        <f>RANK(Table1[[#This Row],[2025 Approved Average Premium]],Table1[2025 Approved Average Premium])</f>
        <v>760</v>
      </c>
      <c r="G600" s="13">
        <v>736.1</v>
      </c>
      <c r="H600" s="5">
        <f>RANK(Table1[[#This Row],[Average Increase in Premium from 2023 to 2025]],Table1[Average Increase in Premium from 2023 to 2025])</f>
        <v>599</v>
      </c>
      <c r="I600" s="14">
        <v>0.48363994743758199</v>
      </c>
      <c r="J600" s="6">
        <f>RANK(Table1[[#This Row],[Average Percent Increase in Premium from 2023 to 2025]],Table1[Average Percent Increase in Premium from 2023 to 2025])</f>
        <v>318</v>
      </c>
      <c r="K600" s="12">
        <v>2506.491</v>
      </c>
      <c r="L600" s="5">
        <f>RANK(Table1[[#This Row],[2026 Projected Average Premium]],Table1[2026 Projected Average Premium])</f>
        <v>760</v>
      </c>
      <c r="M600" s="13">
        <v>984.49099999999999</v>
      </c>
      <c r="N600" s="5">
        <f>RANK(Table1[[#This Row],[Average Increase in Premium from 2023 to 2026]],Table1[Average Increase in Premium from 2023 to 2026])</f>
        <v>636</v>
      </c>
      <c r="O600" s="14">
        <v>0.64684034165571602</v>
      </c>
      <c r="P600" s="6">
        <f>RANK(Table1[[#This Row],[Average Percent Increase in Premium from 2023 to 2026]],Table1[Average Percent Increase in Premium from 2023 to 2026])</f>
        <v>318</v>
      </c>
      <c r="Q600" s="18">
        <v>101307</v>
      </c>
      <c r="R600" s="6">
        <v>986</v>
      </c>
      <c r="S600" s="20">
        <v>2.2289673961325498E-2</v>
      </c>
      <c r="T600" s="6">
        <v>537</v>
      </c>
      <c r="U600" s="20">
        <v>2.4741538097071299E-2</v>
      </c>
      <c r="V600" s="6">
        <v>537</v>
      </c>
    </row>
    <row r="601" spans="1:22" x14ac:dyDescent="0.2">
      <c r="A601" s="4" t="s">
        <v>43</v>
      </c>
      <c r="B601" s="5">
        <v>94127</v>
      </c>
      <c r="C601" s="10">
        <v>1539</v>
      </c>
      <c r="D601" s="6">
        <f>RANK(Table1[[#This Row],[Number of Policies Impacted in Zip Code]],Table1[Number of Policies Impacted in Zip Code])</f>
        <v>243</v>
      </c>
      <c r="E601" s="12">
        <v>2723.76</v>
      </c>
      <c r="F601" s="5">
        <f>RANK(Table1[[#This Row],[2025 Approved Average Premium]],Table1[2025 Approved Average Premium])</f>
        <v>570</v>
      </c>
      <c r="G601" s="13">
        <v>735.76</v>
      </c>
      <c r="H601" s="5">
        <f>RANK(Table1[[#This Row],[Average Increase in Premium from 2023 to 2025]],Table1[Average Increase in Premium from 2023 to 2025])</f>
        <v>600</v>
      </c>
      <c r="I601" s="14">
        <v>0.37010060362173003</v>
      </c>
      <c r="J601" s="6">
        <f>RANK(Table1[[#This Row],[Average Percent Increase in Premium from 2023 to 2025]],Table1[Average Percent Increase in Premium from 2023 to 2025])</f>
        <v>874</v>
      </c>
      <c r="K601" s="12">
        <v>3023.3735999999999</v>
      </c>
      <c r="L601" s="5">
        <f>RANK(Table1[[#This Row],[2026 Projected Average Premium]],Table1[2026 Projected Average Premium])</f>
        <v>570</v>
      </c>
      <c r="M601" s="13">
        <v>1035.3735999999999</v>
      </c>
      <c r="N601" s="5">
        <f>RANK(Table1[[#This Row],[Average Increase in Premium from 2023 to 2026]],Table1[Average Increase in Premium from 2023 to 2026])</f>
        <v>595</v>
      </c>
      <c r="O601" s="14">
        <v>0.52081167002012096</v>
      </c>
      <c r="P601" s="6">
        <f>RANK(Table1[[#This Row],[Average Percent Increase in Premium from 2023 to 2026]],Table1[Average Percent Increase in Premium from 2023 to 2026])</f>
        <v>874</v>
      </c>
      <c r="Q601" s="18">
        <v>293010</v>
      </c>
      <c r="R601" s="6">
        <v>38</v>
      </c>
      <c r="S601" s="20">
        <v>9.295791952493089E-3</v>
      </c>
      <c r="T601" s="6">
        <v>1500</v>
      </c>
      <c r="U601" s="20">
        <v>1.03183290672673E-2</v>
      </c>
      <c r="V601" s="6">
        <v>1500</v>
      </c>
    </row>
    <row r="602" spans="1:22" x14ac:dyDescent="0.2">
      <c r="A602" s="4" t="s">
        <v>20</v>
      </c>
      <c r="B602" s="5">
        <v>95460</v>
      </c>
      <c r="C602" s="10">
        <v>350</v>
      </c>
      <c r="D602" s="6">
        <f>RANK(Table1[[#This Row],[Number of Policies Impacted in Zip Code]],Table1[Number of Policies Impacted in Zip Code])</f>
        <v>975</v>
      </c>
      <c r="E602" s="12">
        <v>2679.3</v>
      </c>
      <c r="F602" s="5">
        <f>RANK(Table1[[#This Row],[2025 Approved Average Premium]],Table1[2025 Approved Average Premium])</f>
        <v>594</v>
      </c>
      <c r="G602" s="13">
        <v>735.3</v>
      </c>
      <c r="H602" s="5">
        <f>RANK(Table1[[#This Row],[Average Increase in Premium from 2023 to 2025]],Table1[Average Increase in Premium from 2023 to 2025])</f>
        <v>601</v>
      </c>
      <c r="I602" s="14">
        <v>0.37824074074074099</v>
      </c>
      <c r="J602" s="6">
        <f>RANK(Table1[[#This Row],[Average Percent Increase in Premium from 2023 to 2025]],Table1[Average Percent Increase in Premium from 2023 to 2025])</f>
        <v>815</v>
      </c>
      <c r="K602" s="12">
        <v>2974.0230000000001</v>
      </c>
      <c r="L602" s="5">
        <f>RANK(Table1[[#This Row],[2026 Projected Average Premium]],Table1[2026 Projected Average Premium])</f>
        <v>594</v>
      </c>
      <c r="M602" s="13">
        <v>1030.0229999999999</v>
      </c>
      <c r="N602" s="5">
        <f>RANK(Table1[[#This Row],[Average Increase in Premium from 2023 to 2026]],Table1[Average Increase in Premium from 2023 to 2026])</f>
        <v>599</v>
      </c>
      <c r="O602" s="14">
        <v>0.52984722222222203</v>
      </c>
      <c r="P602" s="6">
        <f>RANK(Table1[[#This Row],[Average Percent Increase in Premium from 2023 to 2026]],Table1[Average Percent Increase in Premium from 2023 to 2026])</f>
        <v>815</v>
      </c>
      <c r="Q602" s="18">
        <v>104754</v>
      </c>
      <c r="R602" s="6">
        <v>943</v>
      </c>
      <c r="S602" s="20">
        <v>2.5577066269545798E-2</v>
      </c>
      <c r="T602" s="6">
        <v>437</v>
      </c>
      <c r="U602" s="20">
        <v>2.8390543559195801E-2</v>
      </c>
      <c r="V602" s="6">
        <v>437</v>
      </c>
    </row>
    <row r="603" spans="1:22" x14ac:dyDescent="0.2">
      <c r="A603" s="4" t="s">
        <v>37</v>
      </c>
      <c r="B603" s="5">
        <v>94949</v>
      </c>
      <c r="C603" s="10">
        <v>873</v>
      </c>
      <c r="D603" s="6">
        <f>RANK(Table1[[#This Row],[Number of Policies Impacted in Zip Code]],Table1[Number of Policies Impacted in Zip Code])</f>
        <v>619</v>
      </c>
      <c r="E603" s="12">
        <v>2689.83</v>
      </c>
      <c r="F603" s="5">
        <f>RANK(Table1[[#This Row],[2025 Approved Average Premium]],Table1[2025 Approved Average Premium])</f>
        <v>587</v>
      </c>
      <c r="G603" s="13">
        <v>729.83</v>
      </c>
      <c r="H603" s="5">
        <f>RANK(Table1[[#This Row],[Average Increase in Premium from 2023 to 2025]],Table1[Average Increase in Premium from 2023 to 2025])</f>
        <v>602</v>
      </c>
      <c r="I603" s="14">
        <v>0.37236224489795899</v>
      </c>
      <c r="J603" s="6">
        <f>RANK(Table1[[#This Row],[Average Percent Increase in Premium from 2023 to 2025]],Table1[Average Percent Increase in Premium from 2023 to 2025])</f>
        <v>860</v>
      </c>
      <c r="K603" s="12">
        <v>2985.7112999999999</v>
      </c>
      <c r="L603" s="5">
        <f>RANK(Table1[[#This Row],[2026 Projected Average Premium]],Table1[2026 Projected Average Premium])</f>
        <v>587</v>
      </c>
      <c r="M603" s="13">
        <v>1025.7112999999999</v>
      </c>
      <c r="N603" s="5">
        <f>RANK(Table1[[#This Row],[Average Increase in Premium from 2023 to 2026]],Table1[Average Increase in Premium from 2023 to 2026])</f>
        <v>603</v>
      </c>
      <c r="O603" s="14">
        <v>0.52332209183673495</v>
      </c>
      <c r="P603" s="6">
        <f>RANK(Table1[[#This Row],[Average Percent Increase in Premium from 2023 to 2026]],Table1[Average Percent Increase in Premium from 2023 to 2026])</f>
        <v>860</v>
      </c>
      <c r="Q603" s="18">
        <v>177979</v>
      </c>
      <c r="R603" s="6">
        <v>256</v>
      </c>
      <c r="S603" s="20">
        <v>1.5113187510886099E-2</v>
      </c>
      <c r="T603" s="6">
        <v>989</v>
      </c>
      <c r="U603" s="20">
        <v>1.67756381370836E-2</v>
      </c>
      <c r="V603" s="6">
        <v>989</v>
      </c>
    </row>
    <row r="604" spans="1:22" x14ac:dyDescent="0.2">
      <c r="A604" s="4" t="s">
        <v>34</v>
      </c>
      <c r="B604" s="5">
        <v>95552</v>
      </c>
      <c r="C604" s="10">
        <v>34</v>
      </c>
      <c r="D604" s="6">
        <f>RANK(Table1[[#This Row],[Number of Policies Impacted in Zip Code]],Table1[Number of Policies Impacted in Zip Code])</f>
        <v>1412</v>
      </c>
      <c r="E604" s="12">
        <v>2331.81</v>
      </c>
      <c r="F604" s="5">
        <f>RANK(Table1[[#This Row],[2025 Approved Average Premium]],Table1[2025 Approved Average Premium])</f>
        <v>722</v>
      </c>
      <c r="G604" s="13">
        <v>729.81</v>
      </c>
      <c r="H604" s="5">
        <f>RANK(Table1[[#This Row],[Average Increase in Premium from 2023 to 2025]],Table1[Average Increase in Premium from 2023 to 2025])</f>
        <v>603</v>
      </c>
      <c r="I604" s="14">
        <v>0.45556179775280903</v>
      </c>
      <c r="J604" s="6">
        <f>RANK(Table1[[#This Row],[Average Percent Increase in Premium from 2023 to 2025]],Table1[Average Percent Increase in Premium from 2023 to 2025])</f>
        <v>393</v>
      </c>
      <c r="K604" s="12">
        <v>2588.3090999999999</v>
      </c>
      <c r="L604" s="5">
        <f>RANK(Table1[[#This Row],[2026 Projected Average Premium]],Table1[2026 Projected Average Premium])</f>
        <v>722</v>
      </c>
      <c r="M604" s="13">
        <v>986.30909999999994</v>
      </c>
      <c r="N604" s="5">
        <f>RANK(Table1[[#This Row],[Average Increase in Premium from 2023 to 2026]],Table1[Average Increase in Premium from 2023 to 2026])</f>
        <v>635</v>
      </c>
      <c r="O604" s="14">
        <v>0.61567359550561795</v>
      </c>
      <c r="P604" s="6">
        <f>RANK(Table1[[#This Row],[Average Percent Increase in Premium from 2023 to 2026]],Table1[Average Percent Increase in Premium from 2023 to 2026])</f>
        <v>393</v>
      </c>
      <c r="Q604" s="18">
        <v>53671</v>
      </c>
      <c r="R604" s="6">
        <v>1543</v>
      </c>
      <c r="S604" s="20">
        <v>4.34463676845969E-2</v>
      </c>
      <c r="T604" s="6">
        <v>187</v>
      </c>
      <c r="U604" s="20">
        <v>4.8225468129902603E-2</v>
      </c>
      <c r="V604" s="6">
        <v>187</v>
      </c>
    </row>
    <row r="605" spans="1:22" x14ac:dyDescent="0.2">
      <c r="A605" s="4" t="s">
        <v>10</v>
      </c>
      <c r="B605" s="5">
        <v>95446</v>
      </c>
      <c r="C605" s="10">
        <v>495</v>
      </c>
      <c r="D605" s="6">
        <f>RANK(Table1[[#This Row],[Number of Policies Impacted in Zip Code]],Table1[Number of Policies Impacted in Zip Code])</f>
        <v>874</v>
      </c>
      <c r="E605" s="12">
        <v>2407.86</v>
      </c>
      <c r="F605" s="5">
        <f>RANK(Table1[[#This Row],[2025 Approved Average Premium]],Table1[2025 Approved Average Premium])</f>
        <v>686</v>
      </c>
      <c r="G605" s="13">
        <v>727.86</v>
      </c>
      <c r="H605" s="5">
        <f>RANK(Table1[[#This Row],[Average Increase in Premium from 2023 to 2025]],Table1[Average Increase in Premium from 2023 to 2025])</f>
        <v>604</v>
      </c>
      <c r="I605" s="14">
        <v>0.43325000000000002</v>
      </c>
      <c r="J605" s="6">
        <f>RANK(Table1[[#This Row],[Average Percent Increase in Premium from 2023 to 2025]],Table1[Average Percent Increase in Premium from 2023 to 2025])</f>
        <v>478</v>
      </c>
      <c r="K605" s="12">
        <v>2672.7246</v>
      </c>
      <c r="L605" s="5">
        <f>RANK(Table1[[#This Row],[2026 Projected Average Premium]],Table1[2026 Projected Average Premium])</f>
        <v>686</v>
      </c>
      <c r="M605" s="13">
        <v>992.72460000000001</v>
      </c>
      <c r="N605" s="5">
        <f>RANK(Table1[[#This Row],[Average Increase in Premium from 2023 to 2026]],Table1[Average Increase in Premium from 2023 to 2026])</f>
        <v>631</v>
      </c>
      <c r="O605" s="14">
        <v>0.59090750000000003</v>
      </c>
      <c r="P605" s="6">
        <f>RANK(Table1[[#This Row],[Average Percent Increase in Premium from 2023 to 2026]],Table1[Average Percent Increase in Premium from 2023 to 2026])</f>
        <v>478</v>
      </c>
      <c r="Q605" s="18">
        <v>115659</v>
      </c>
      <c r="R605" s="6">
        <v>791</v>
      </c>
      <c r="S605" s="20">
        <v>2.0818613337483499E-2</v>
      </c>
      <c r="T605" s="6">
        <v>594</v>
      </c>
      <c r="U605" s="20">
        <v>2.3108660804606603E-2</v>
      </c>
      <c r="V605" s="6">
        <v>594</v>
      </c>
    </row>
    <row r="606" spans="1:22" x14ac:dyDescent="0.2">
      <c r="A606" s="4" t="s">
        <v>1</v>
      </c>
      <c r="B606" s="5">
        <v>92118</v>
      </c>
      <c r="C606" s="10">
        <v>524</v>
      </c>
      <c r="D606" s="6">
        <f>RANK(Table1[[#This Row],[Number of Policies Impacted in Zip Code]],Table1[Number of Policies Impacted in Zip Code])</f>
        <v>858</v>
      </c>
      <c r="E606" s="12">
        <v>2819.7</v>
      </c>
      <c r="F606" s="5">
        <f>RANK(Table1[[#This Row],[2025 Approved Average Premium]],Table1[2025 Approved Average Premium])</f>
        <v>547</v>
      </c>
      <c r="G606" s="13">
        <v>727.7</v>
      </c>
      <c r="H606" s="5">
        <f>RANK(Table1[[#This Row],[Average Increase in Premium from 2023 to 2025]],Table1[Average Increase in Premium from 2023 to 2025])</f>
        <v>605</v>
      </c>
      <c r="I606" s="14">
        <v>0.34784894837476105</v>
      </c>
      <c r="J606" s="6">
        <f>RANK(Table1[[#This Row],[Average Percent Increase in Premium from 2023 to 2025]],Table1[Average Percent Increase in Premium from 2023 to 2025])</f>
        <v>1081</v>
      </c>
      <c r="K606" s="12">
        <v>3129.8670000000002</v>
      </c>
      <c r="L606" s="5">
        <f>RANK(Table1[[#This Row],[2026 Projected Average Premium]],Table1[2026 Projected Average Premium])</f>
        <v>547</v>
      </c>
      <c r="M606" s="13">
        <v>1037.867</v>
      </c>
      <c r="N606" s="5">
        <f>RANK(Table1[[#This Row],[Average Increase in Premium from 2023 to 2026]],Table1[Average Increase in Premium from 2023 to 2026])</f>
        <v>592</v>
      </c>
      <c r="O606" s="14">
        <v>0.49611233269598498</v>
      </c>
      <c r="P606" s="6">
        <f>RANK(Table1[[#This Row],[Average Percent Increase in Premium from 2023 to 2026]],Table1[Average Percent Increase in Premium from 2023 to 2026])</f>
        <v>1081</v>
      </c>
      <c r="Q606" s="18">
        <v>202767</v>
      </c>
      <c r="R606" s="6">
        <v>174</v>
      </c>
      <c r="S606" s="20">
        <v>1.3906108982230801E-2</v>
      </c>
      <c r="T606" s="6">
        <v>1123</v>
      </c>
      <c r="U606" s="20">
        <v>1.5435780970276201E-2</v>
      </c>
      <c r="V606" s="6">
        <v>1123</v>
      </c>
    </row>
    <row r="607" spans="1:22" x14ac:dyDescent="0.2">
      <c r="A607" s="4" t="s">
        <v>43</v>
      </c>
      <c r="B607" s="5">
        <v>94110</v>
      </c>
      <c r="C607" s="10">
        <v>1772</v>
      </c>
      <c r="D607" s="6">
        <f>RANK(Table1[[#This Row],[Number of Policies Impacted in Zip Code]],Table1[Number of Policies Impacted in Zip Code])</f>
        <v>157</v>
      </c>
      <c r="E607" s="12">
        <v>2668.77</v>
      </c>
      <c r="F607" s="5">
        <f>RANK(Table1[[#This Row],[2025 Approved Average Premium]],Table1[2025 Approved Average Premium])</f>
        <v>598</v>
      </c>
      <c r="G607" s="13">
        <v>725.77</v>
      </c>
      <c r="H607" s="5">
        <f>RANK(Table1[[#This Row],[Average Increase in Premium from 2023 to 2025]],Table1[Average Increase in Premium from 2023 to 2025])</f>
        <v>606</v>
      </c>
      <c r="I607" s="14">
        <v>0.37353062274832705</v>
      </c>
      <c r="J607" s="6">
        <f>RANK(Table1[[#This Row],[Average Percent Increase in Premium from 2023 to 2025]],Table1[Average Percent Increase in Premium from 2023 to 2025])</f>
        <v>852</v>
      </c>
      <c r="K607" s="12">
        <v>2962.3346999999999</v>
      </c>
      <c r="L607" s="5">
        <f>RANK(Table1[[#This Row],[2026 Projected Average Premium]],Table1[2026 Projected Average Premium])</f>
        <v>598</v>
      </c>
      <c r="M607" s="13">
        <v>1019.3347</v>
      </c>
      <c r="N607" s="5">
        <f>RANK(Table1[[#This Row],[Average Increase in Premium from 2023 to 2026]],Table1[Average Increase in Premium from 2023 to 2026])</f>
        <v>608</v>
      </c>
      <c r="O607" s="14">
        <v>0.52461899125064304</v>
      </c>
      <c r="P607" s="6">
        <f>RANK(Table1[[#This Row],[Average Percent Increase in Premium from 2023 to 2026]],Table1[Average Percent Increase in Premium from 2023 to 2026])</f>
        <v>852</v>
      </c>
      <c r="Q607" s="18">
        <v>224198</v>
      </c>
      <c r="R607" s="6">
        <v>126</v>
      </c>
      <c r="S607" s="20">
        <v>1.1903629827206299E-2</v>
      </c>
      <c r="T607" s="6">
        <v>1344</v>
      </c>
      <c r="U607" s="20">
        <v>1.3213029108199E-2</v>
      </c>
      <c r="V607" s="6">
        <v>1344</v>
      </c>
    </row>
    <row r="608" spans="1:22" x14ac:dyDescent="0.2">
      <c r="A608" s="4" t="s">
        <v>29</v>
      </c>
      <c r="B608" s="5">
        <v>96014</v>
      </c>
      <c r="C608" s="10">
        <v>14</v>
      </c>
      <c r="D608" s="6">
        <f>RANK(Table1[[#This Row],[Number of Policies Impacted in Zip Code]],Table1[Number of Policies Impacted in Zip Code])</f>
        <v>1511</v>
      </c>
      <c r="E608" s="12">
        <v>2390.31</v>
      </c>
      <c r="F608" s="5">
        <f>RANK(Table1[[#This Row],[2025 Approved Average Premium]],Table1[2025 Approved Average Premium])</f>
        <v>694</v>
      </c>
      <c r="G608" s="13">
        <v>725.31</v>
      </c>
      <c r="H608" s="5">
        <f>RANK(Table1[[#This Row],[Average Increase in Premium from 2023 to 2025]],Table1[Average Increase in Premium from 2023 to 2025])</f>
        <v>607</v>
      </c>
      <c r="I608" s="14">
        <v>0.43562162162162205</v>
      </c>
      <c r="J608" s="6">
        <f>RANK(Table1[[#This Row],[Average Percent Increase in Premium from 2023 to 2025]],Table1[Average Percent Increase in Premium from 2023 to 2025])</f>
        <v>463</v>
      </c>
      <c r="K608" s="12">
        <v>2653.2440999999999</v>
      </c>
      <c r="L608" s="5">
        <f>RANK(Table1[[#This Row],[2026 Projected Average Premium]],Table1[2026 Projected Average Premium])</f>
        <v>694</v>
      </c>
      <c r="M608" s="13">
        <v>988.2441</v>
      </c>
      <c r="N608" s="5">
        <f>RANK(Table1[[#This Row],[Average Increase in Premium from 2023 to 2026]],Table1[Average Increase in Premium from 2023 to 2026])</f>
        <v>632</v>
      </c>
      <c r="O608" s="14">
        <v>0.59353999999999996</v>
      </c>
      <c r="P608" s="6">
        <f>RANK(Table1[[#This Row],[Average Percent Increase in Premium from 2023 to 2026]],Table1[Average Percent Increase in Premium from 2023 to 2026])</f>
        <v>463</v>
      </c>
      <c r="Q608" s="18">
        <v>85489</v>
      </c>
      <c r="R608" s="6">
        <v>1241</v>
      </c>
      <c r="S608" s="20">
        <v>2.79604393547708E-2</v>
      </c>
      <c r="T608" s="6">
        <v>390</v>
      </c>
      <c r="U608" s="20">
        <v>3.10360876837956E-2</v>
      </c>
      <c r="V608" s="6">
        <v>390</v>
      </c>
    </row>
    <row r="609" spans="1:22" x14ac:dyDescent="0.2">
      <c r="A609" s="4" t="s">
        <v>0</v>
      </c>
      <c r="B609" s="5">
        <v>91020</v>
      </c>
      <c r="C609" s="10">
        <v>150</v>
      </c>
      <c r="D609" s="6">
        <f>RANK(Table1[[#This Row],[Number of Policies Impacted in Zip Code]],Table1[Number of Policies Impacted in Zip Code])</f>
        <v>1157</v>
      </c>
      <c r="E609" s="12">
        <v>2234.6999999999998</v>
      </c>
      <c r="F609" s="5">
        <f>RANK(Table1[[#This Row],[2025 Approved Average Premium]],Table1[2025 Approved Average Premium])</f>
        <v>769</v>
      </c>
      <c r="G609" s="13">
        <v>723.7</v>
      </c>
      <c r="H609" s="5">
        <f>RANK(Table1[[#This Row],[Average Increase in Premium from 2023 to 2025]],Table1[Average Increase in Premium from 2023 to 2025])</f>
        <v>608</v>
      </c>
      <c r="I609" s="14">
        <v>0.478954334877564</v>
      </c>
      <c r="J609" s="6">
        <f>RANK(Table1[[#This Row],[Average Percent Increase in Premium from 2023 to 2025]],Table1[Average Percent Increase in Premium from 2023 to 2025])</f>
        <v>328</v>
      </c>
      <c r="K609" s="12">
        <v>2480.5169999999998</v>
      </c>
      <c r="L609" s="5">
        <f>RANK(Table1[[#This Row],[2026 Projected Average Premium]],Table1[2026 Projected Average Premium])</f>
        <v>769</v>
      </c>
      <c r="M609" s="13">
        <v>969.51700000000005</v>
      </c>
      <c r="N609" s="5">
        <f>RANK(Table1[[#This Row],[Average Increase in Premium from 2023 to 2026]],Table1[Average Increase in Premium from 2023 to 2026])</f>
        <v>647</v>
      </c>
      <c r="O609" s="14">
        <v>0.64163931171409605</v>
      </c>
      <c r="P609" s="6">
        <f>RANK(Table1[[#This Row],[Average Percent Increase in Premium from 2023 to 2026]],Table1[Average Percent Increase in Premium from 2023 to 2026])</f>
        <v>328</v>
      </c>
      <c r="Q609" s="18">
        <v>98136</v>
      </c>
      <c r="R609" s="6">
        <v>1038</v>
      </c>
      <c r="S609" s="20">
        <v>2.2771460014673499E-2</v>
      </c>
      <c r="T609" s="6">
        <v>520</v>
      </c>
      <c r="U609" s="20">
        <v>2.5276320616287599E-2</v>
      </c>
      <c r="V609" s="6">
        <v>520</v>
      </c>
    </row>
    <row r="610" spans="1:22" x14ac:dyDescent="0.2">
      <c r="A610" s="4" t="s">
        <v>12</v>
      </c>
      <c r="B610" s="5">
        <v>92656</v>
      </c>
      <c r="C610" s="10">
        <v>1156</v>
      </c>
      <c r="D610" s="6">
        <f>RANK(Table1[[#This Row],[Number of Policies Impacted in Zip Code]],Table1[Number of Policies Impacted in Zip Code])</f>
        <v>432</v>
      </c>
      <c r="E610" s="12">
        <v>2660.58</v>
      </c>
      <c r="F610" s="5">
        <f>RANK(Table1[[#This Row],[2025 Approved Average Premium]],Table1[2025 Approved Average Premium])</f>
        <v>602</v>
      </c>
      <c r="G610" s="13">
        <v>723.58</v>
      </c>
      <c r="H610" s="5">
        <f>RANK(Table1[[#This Row],[Average Increase in Premium from 2023 to 2025]],Table1[Average Increase in Premium from 2023 to 2025])</f>
        <v>609</v>
      </c>
      <c r="I610" s="14">
        <v>0.37355704697986603</v>
      </c>
      <c r="J610" s="6">
        <f>RANK(Table1[[#This Row],[Average Percent Increase in Premium from 2023 to 2025]],Table1[Average Percent Increase in Premium from 2023 to 2025])</f>
        <v>850</v>
      </c>
      <c r="K610" s="12">
        <v>2953.2438000000002</v>
      </c>
      <c r="L610" s="5">
        <f>RANK(Table1[[#This Row],[2026 Projected Average Premium]],Table1[2026 Projected Average Premium])</f>
        <v>602</v>
      </c>
      <c r="M610" s="13">
        <v>1016.2438</v>
      </c>
      <c r="N610" s="5">
        <f>RANK(Table1[[#This Row],[Average Increase in Premium from 2023 to 2026]],Table1[Average Increase in Premium from 2023 to 2026])</f>
        <v>613</v>
      </c>
      <c r="O610" s="14">
        <v>0.524648322147651</v>
      </c>
      <c r="P610" s="6">
        <f>RANK(Table1[[#This Row],[Average Percent Increase in Premium from 2023 to 2026]],Table1[Average Percent Increase in Premium from 2023 to 2026])</f>
        <v>850</v>
      </c>
      <c r="Q610" s="18">
        <v>165007</v>
      </c>
      <c r="R610" s="6">
        <v>330</v>
      </c>
      <c r="S610" s="20">
        <v>1.61240432224087E-2</v>
      </c>
      <c r="T610" s="6">
        <v>896</v>
      </c>
      <c r="U610" s="20">
        <v>1.7897687976873699E-2</v>
      </c>
      <c r="V610" s="6">
        <v>896</v>
      </c>
    </row>
    <row r="611" spans="1:22" x14ac:dyDescent="0.2">
      <c r="A611" s="4" t="s">
        <v>32</v>
      </c>
      <c r="B611" s="5">
        <v>93207</v>
      </c>
      <c r="C611" s="10">
        <v>34</v>
      </c>
      <c r="D611" s="6">
        <f>RANK(Table1[[#This Row],[Number of Policies Impacted in Zip Code]],Table1[Number of Policies Impacted in Zip Code])</f>
        <v>1412</v>
      </c>
      <c r="E611" s="12">
        <v>2561.13</v>
      </c>
      <c r="F611" s="5">
        <f>RANK(Table1[[#This Row],[2025 Approved Average Premium]],Table1[2025 Approved Average Premium])</f>
        <v>638</v>
      </c>
      <c r="G611" s="13">
        <v>723.13</v>
      </c>
      <c r="H611" s="5">
        <f>RANK(Table1[[#This Row],[Average Increase in Premium from 2023 to 2025]],Table1[Average Increase in Premium from 2023 to 2025])</f>
        <v>610</v>
      </c>
      <c r="I611" s="14">
        <v>0.39343307943416694</v>
      </c>
      <c r="J611" s="6">
        <f>RANK(Table1[[#This Row],[Average Percent Increase in Premium from 2023 to 2025]],Table1[Average Percent Increase in Premium from 2023 to 2025])</f>
        <v>722</v>
      </c>
      <c r="K611" s="12">
        <v>2842.8543</v>
      </c>
      <c r="L611" s="5">
        <f>RANK(Table1[[#This Row],[2026 Projected Average Premium]],Table1[2026 Projected Average Premium])</f>
        <v>638</v>
      </c>
      <c r="M611" s="13">
        <v>1004.8543</v>
      </c>
      <c r="N611" s="5">
        <f>RANK(Table1[[#This Row],[Average Increase in Premium from 2023 to 2026]],Table1[Average Increase in Premium from 2023 to 2026])</f>
        <v>622</v>
      </c>
      <c r="O611" s="14">
        <v>0.54671071817192596</v>
      </c>
      <c r="P611" s="6">
        <f>RANK(Table1[[#This Row],[Average Percent Increase in Premium from 2023 to 2026]],Table1[Average Percent Increase in Premium from 2023 to 2026])</f>
        <v>722</v>
      </c>
      <c r="Q611" s="18">
        <v>119274</v>
      </c>
      <c r="R611" s="6">
        <v>737</v>
      </c>
      <c r="S611" s="20">
        <v>2.1472659590522702E-2</v>
      </c>
      <c r="T611" s="6">
        <v>566</v>
      </c>
      <c r="U611" s="20">
        <v>2.3834652145480199E-2</v>
      </c>
      <c r="V611" s="6">
        <v>566</v>
      </c>
    </row>
    <row r="612" spans="1:22" x14ac:dyDescent="0.2">
      <c r="A612" s="4" t="s">
        <v>14</v>
      </c>
      <c r="B612" s="5">
        <v>92880</v>
      </c>
      <c r="C612" s="10">
        <v>1702</v>
      </c>
      <c r="D612" s="6">
        <f>RANK(Table1[[#This Row],[Number of Policies Impacted in Zip Code]],Table1[Number of Policies Impacted in Zip Code])</f>
        <v>186</v>
      </c>
      <c r="E612" s="12">
        <v>2364.5700000000002</v>
      </c>
      <c r="F612" s="5">
        <f>RANK(Table1[[#This Row],[2025 Approved Average Premium]],Table1[2025 Approved Average Premium])</f>
        <v>707</v>
      </c>
      <c r="G612" s="13">
        <v>721.57</v>
      </c>
      <c r="H612" s="5">
        <f>RANK(Table1[[#This Row],[Average Increase in Premium from 2023 to 2025]],Table1[Average Increase in Premium from 2023 to 2025])</f>
        <v>611</v>
      </c>
      <c r="I612" s="14">
        <v>0.439178332318929</v>
      </c>
      <c r="J612" s="6">
        <f>RANK(Table1[[#This Row],[Average Percent Increase in Premium from 2023 to 2025]],Table1[Average Percent Increase in Premium from 2023 to 2025])</f>
        <v>449</v>
      </c>
      <c r="K612" s="12">
        <v>2624.6727000000001</v>
      </c>
      <c r="L612" s="5">
        <f>RANK(Table1[[#This Row],[2026 Projected Average Premium]],Table1[2026 Projected Average Premium])</f>
        <v>707</v>
      </c>
      <c r="M612" s="13">
        <v>981.67269999999996</v>
      </c>
      <c r="N612" s="5">
        <f>RANK(Table1[[#This Row],[Average Increase in Premium from 2023 to 2026]],Table1[Average Increase in Premium from 2023 to 2026])</f>
        <v>639</v>
      </c>
      <c r="O612" s="14">
        <v>0.59748794887401102</v>
      </c>
      <c r="P612" s="6">
        <f>RANK(Table1[[#This Row],[Average Percent Increase in Premium from 2023 to 2026]],Table1[Average Percent Increase in Premium from 2023 to 2026])</f>
        <v>449</v>
      </c>
      <c r="Q612" s="18">
        <v>168505</v>
      </c>
      <c r="R612" s="6">
        <v>312</v>
      </c>
      <c r="S612" s="20">
        <v>1.4032639981009501E-2</v>
      </c>
      <c r="T612" s="6">
        <v>1107</v>
      </c>
      <c r="U612" s="20">
        <v>1.5576230378920499E-2</v>
      </c>
      <c r="V612" s="6">
        <v>1107</v>
      </c>
    </row>
    <row r="613" spans="1:22" x14ac:dyDescent="0.2">
      <c r="A613" s="4" t="s">
        <v>24</v>
      </c>
      <c r="B613" s="5">
        <v>93117</v>
      </c>
      <c r="C613" s="10">
        <v>1083</v>
      </c>
      <c r="D613" s="6">
        <f>RANK(Table1[[#This Row],[Number of Policies Impacted in Zip Code]],Table1[Number of Policies Impacted in Zip Code])</f>
        <v>474</v>
      </c>
      <c r="E613" s="12">
        <v>2630.16</v>
      </c>
      <c r="F613" s="5">
        <f>RANK(Table1[[#This Row],[2025 Approved Average Premium]],Table1[2025 Approved Average Premium])</f>
        <v>614</v>
      </c>
      <c r="G613" s="13">
        <v>720.16</v>
      </c>
      <c r="H613" s="5">
        <f>RANK(Table1[[#This Row],[Average Increase in Premium from 2023 to 2025]],Table1[Average Increase in Premium from 2023 to 2025])</f>
        <v>612</v>
      </c>
      <c r="I613" s="14">
        <v>0.37704712041884797</v>
      </c>
      <c r="J613" s="6">
        <f>RANK(Table1[[#This Row],[Average Percent Increase in Premium from 2023 to 2025]],Table1[Average Percent Increase in Premium from 2023 to 2025])</f>
        <v>828</v>
      </c>
      <c r="K613" s="12">
        <v>2919.4776000000002</v>
      </c>
      <c r="L613" s="5">
        <f>RANK(Table1[[#This Row],[2026 Projected Average Premium]],Table1[2026 Projected Average Premium])</f>
        <v>614</v>
      </c>
      <c r="M613" s="13">
        <v>1009.4776000000001</v>
      </c>
      <c r="N613" s="5">
        <f>RANK(Table1[[#This Row],[Average Increase in Premium from 2023 to 2026]],Table1[Average Increase in Premium from 2023 to 2026])</f>
        <v>619</v>
      </c>
      <c r="O613" s="14">
        <v>0.52852230366492203</v>
      </c>
      <c r="P613" s="6">
        <f>RANK(Table1[[#This Row],[Average Percent Increase in Premium from 2023 to 2026]],Table1[Average Percent Increase in Premium from 2023 to 2026])</f>
        <v>828</v>
      </c>
      <c r="Q613" s="18">
        <v>116763</v>
      </c>
      <c r="R613" s="6">
        <v>768</v>
      </c>
      <c r="S613" s="20">
        <v>2.2525628837902399E-2</v>
      </c>
      <c r="T613" s="6">
        <v>528</v>
      </c>
      <c r="U613" s="20">
        <v>2.5003448010071701E-2</v>
      </c>
      <c r="V613" s="6">
        <v>528</v>
      </c>
    </row>
    <row r="614" spans="1:22" x14ac:dyDescent="0.2">
      <c r="A614" s="4" t="s">
        <v>43</v>
      </c>
      <c r="B614" s="5">
        <v>94107</v>
      </c>
      <c r="C614" s="10">
        <v>436</v>
      </c>
      <c r="D614" s="6">
        <f>RANK(Table1[[#This Row],[Number of Policies Impacted in Zip Code]],Table1[Number of Policies Impacted in Zip Code])</f>
        <v>922</v>
      </c>
      <c r="E614" s="12">
        <v>2683.98</v>
      </c>
      <c r="F614" s="5">
        <f>RANK(Table1[[#This Row],[2025 Approved Average Premium]],Table1[2025 Approved Average Premium])</f>
        <v>590</v>
      </c>
      <c r="G614" s="13">
        <v>719.98</v>
      </c>
      <c r="H614" s="5">
        <f>RANK(Table1[[#This Row],[Average Increase in Premium from 2023 to 2025]],Table1[Average Increase in Premium from 2023 to 2025])</f>
        <v>613</v>
      </c>
      <c r="I614" s="14">
        <v>0.36658859470468402</v>
      </c>
      <c r="J614" s="6">
        <f>RANK(Table1[[#This Row],[Average Percent Increase in Premium from 2023 to 2025]],Table1[Average Percent Increase in Premium from 2023 to 2025])</f>
        <v>903</v>
      </c>
      <c r="K614" s="12">
        <v>2979.2177999999999</v>
      </c>
      <c r="L614" s="5">
        <f>RANK(Table1[[#This Row],[2026 Projected Average Premium]],Table1[2026 Projected Average Premium])</f>
        <v>590</v>
      </c>
      <c r="M614" s="13">
        <v>1015.2178</v>
      </c>
      <c r="N614" s="5">
        <f>RANK(Table1[[#This Row],[Average Increase in Premium from 2023 to 2026]],Table1[Average Increase in Premium from 2023 to 2026])</f>
        <v>615</v>
      </c>
      <c r="O614" s="14">
        <v>0.51691334012219992</v>
      </c>
      <c r="P614" s="6">
        <f>RANK(Table1[[#This Row],[Average Percent Increase in Premium from 2023 to 2026]],Table1[Average Percent Increase in Premium from 2023 to 2026])</f>
        <v>903</v>
      </c>
      <c r="Q614" s="18">
        <v>235705</v>
      </c>
      <c r="R614" s="6">
        <v>108</v>
      </c>
      <c r="S614" s="20">
        <v>1.13870303981672E-2</v>
      </c>
      <c r="T614" s="6">
        <v>1390</v>
      </c>
      <c r="U614" s="20">
        <v>1.2639603741965599E-2</v>
      </c>
      <c r="V614" s="6">
        <v>1390</v>
      </c>
    </row>
    <row r="615" spans="1:22" x14ac:dyDescent="0.2">
      <c r="A615" s="4" t="s">
        <v>1</v>
      </c>
      <c r="B615" s="5">
        <v>92078</v>
      </c>
      <c r="C615" s="10">
        <v>1628</v>
      </c>
      <c r="D615" s="6">
        <f>RANK(Table1[[#This Row],[Number of Policies Impacted in Zip Code]],Table1[Number of Policies Impacted in Zip Code])</f>
        <v>210</v>
      </c>
      <c r="E615" s="12">
        <v>3012.75</v>
      </c>
      <c r="F615" s="5">
        <f>RANK(Table1[[#This Row],[2025 Approved Average Premium]],Table1[2025 Approved Average Premium])</f>
        <v>485</v>
      </c>
      <c r="G615" s="13">
        <v>719.75</v>
      </c>
      <c r="H615" s="5">
        <f>RANK(Table1[[#This Row],[Average Increase in Premium from 2023 to 2025]],Table1[Average Increase in Premium from 2023 to 2025])</f>
        <v>614</v>
      </c>
      <c r="I615" s="14">
        <v>0.31389010030527698</v>
      </c>
      <c r="J615" s="6">
        <f>RANK(Table1[[#This Row],[Average Percent Increase in Premium from 2023 to 2025]],Table1[Average Percent Increase in Premium from 2023 to 2025])</f>
        <v>1393</v>
      </c>
      <c r="K615" s="12">
        <v>3344.1525000000001</v>
      </c>
      <c r="L615" s="5">
        <f>RANK(Table1[[#This Row],[2026 Projected Average Premium]],Table1[2026 Projected Average Premium])</f>
        <v>485</v>
      </c>
      <c r="M615" s="13">
        <v>1051.1524999999999</v>
      </c>
      <c r="N615" s="5">
        <f>RANK(Table1[[#This Row],[Average Increase in Premium from 2023 to 2026]],Table1[Average Increase in Premium from 2023 to 2026])</f>
        <v>581</v>
      </c>
      <c r="O615" s="14">
        <v>0.45841801133885701</v>
      </c>
      <c r="P615" s="6">
        <f>RANK(Table1[[#This Row],[Average Percent Increase in Premium from 2023 to 2026]],Table1[Average Percent Increase in Premium from 2023 to 2026])</f>
        <v>1393</v>
      </c>
      <c r="Q615" s="18">
        <v>144840</v>
      </c>
      <c r="R615" s="6">
        <v>496</v>
      </c>
      <c r="S615" s="20">
        <v>2.0800538525269297E-2</v>
      </c>
      <c r="T615" s="6">
        <v>595</v>
      </c>
      <c r="U615" s="20">
        <v>2.3088597763048901E-2</v>
      </c>
      <c r="V615" s="6">
        <v>595</v>
      </c>
    </row>
    <row r="616" spans="1:22" x14ac:dyDescent="0.2">
      <c r="A616" s="4" t="s">
        <v>38</v>
      </c>
      <c r="B616" s="5">
        <v>96020</v>
      </c>
      <c r="C616" s="10">
        <v>203</v>
      </c>
      <c r="D616" s="6">
        <f>RANK(Table1[[#This Row],[Number of Policies Impacted in Zip Code]],Table1[Number of Policies Impacted in Zip Code])</f>
        <v>1094</v>
      </c>
      <c r="E616" s="12">
        <v>2542.41</v>
      </c>
      <c r="F616" s="5">
        <f>RANK(Table1[[#This Row],[2025 Approved Average Premium]],Table1[2025 Approved Average Premium])</f>
        <v>642</v>
      </c>
      <c r="G616" s="13">
        <v>719.41</v>
      </c>
      <c r="H616" s="5">
        <f>RANK(Table1[[#This Row],[Average Increase in Premium from 2023 to 2025]],Table1[Average Increase in Premium from 2023 to 2025])</f>
        <v>615</v>
      </c>
      <c r="I616" s="14">
        <v>0.394629731212287</v>
      </c>
      <c r="J616" s="6">
        <f>RANK(Table1[[#This Row],[Average Percent Increase in Premium from 2023 to 2025]],Table1[Average Percent Increase in Premium from 2023 to 2025])</f>
        <v>712</v>
      </c>
      <c r="K616" s="12">
        <v>2822.0751</v>
      </c>
      <c r="L616" s="5">
        <f>RANK(Table1[[#This Row],[2026 Projected Average Premium]],Table1[2026 Projected Average Premium])</f>
        <v>642</v>
      </c>
      <c r="M616" s="13">
        <v>999.07510000000002</v>
      </c>
      <c r="N616" s="5">
        <f>RANK(Table1[[#This Row],[Average Increase in Premium from 2023 to 2026]],Table1[Average Increase in Premium from 2023 to 2026])</f>
        <v>624</v>
      </c>
      <c r="O616" s="14">
        <v>0.54803900164563901</v>
      </c>
      <c r="P616" s="6">
        <f>RANK(Table1[[#This Row],[Average Percent Increase in Premium from 2023 to 2026]],Table1[Average Percent Increase in Premium from 2023 to 2026])</f>
        <v>712</v>
      </c>
      <c r="Q616" s="18">
        <v>126065</v>
      </c>
      <c r="R616" s="6">
        <v>663</v>
      </c>
      <c r="S616" s="20">
        <v>2.0167453297901899E-2</v>
      </c>
      <c r="T616" s="6">
        <v>625</v>
      </c>
      <c r="U616" s="20">
        <v>2.2385873160671102E-2</v>
      </c>
      <c r="V616" s="6">
        <v>625</v>
      </c>
    </row>
    <row r="617" spans="1:22" x14ac:dyDescent="0.2">
      <c r="A617" s="4" t="s">
        <v>31</v>
      </c>
      <c r="B617" s="5">
        <v>93222</v>
      </c>
      <c r="C617" s="10">
        <v>487</v>
      </c>
      <c r="D617" s="6">
        <f>RANK(Table1[[#This Row],[Number of Policies Impacted in Zip Code]],Table1[Number of Policies Impacted in Zip Code])</f>
        <v>882</v>
      </c>
      <c r="E617" s="12">
        <v>2724.93</v>
      </c>
      <c r="F617" s="5">
        <f>RANK(Table1[[#This Row],[2025 Approved Average Premium]],Table1[2025 Approved Average Premium])</f>
        <v>567</v>
      </c>
      <c r="G617" s="13">
        <v>718.93</v>
      </c>
      <c r="H617" s="5">
        <f>RANK(Table1[[#This Row],[Average Increase in Premium from 2023 to 2025]],Table1[Average Increase in Premium from 2023 to 2025])</f>
        <v>616</v>
      </c>
      <c r="I617" s="14">
        <v>0.358389830508475</v>
      </c>
      <c r="J617" s="6">
        <f>RANK(Table1[[#This Row],[Average Percent Increase in Premium from 2023 to 2025]],Table1[Average Percent Increase in Premium from 2023 to 2025])</f>
        <v>974</v>
      </c>
      <c r="K617" s="12">
        <v>3024.6723000000002</v>
      </c>
      <c r="L617" s="5">
        <f>RANK(Table1[[#This Row],[2026 Projected Average Premium]],Table1[2026 Projected Average Premium])</f>
        <v>567</v>
      </c>
      <c r="M617" s="13">
        <v>1018.6723</v>
      </c>
      <c r="N617" s="5">
        <f>RANK(Table1[[#This Row],[Average Increase in Premium from 2023 to 2026]],Table1[Average Increase in Premium from 2023 to 2026])</f>
        <v>611</v>
      </c>
      <c r="O617" s="14">
        <v>0.50781271186440702</v>
      </c>
      <c r="P617" s="6">
        <f>RANK(Table1[[#This Row],[Average Percent Increase in Premium from 2023 to 2026]],Table1[Average Percent Increase in Premium from 2023 to 2026])</f>
        <v>974</v>
      </c>
      <c r="Q617" s="18">
        <v>80966</v>
      </c>
      <c r="R617" s="6">
        <v>1302</v>
      </c>
      <c r="S617" s="20">
        <v>3.3655238001136303E-2</v>
      </c>
      <c r="T617" s="6">
        <v>291</v>
      </c>
      <c r="U617" s="20">
        <v>3.73573141812613E-2</v>
      </c>
      <c r="V617" s="6">
        <v>291</v>
      </c>
    </row>
    <row r="618" spans="1:22" x14ac:dyDescent="0.2">
      <c r="A618" s="4" t="s">
        <v>12</v>
      </c>
      <c r="B618" s="5">
        <v>92663</v>
      </c>
      <c r="C618" s="10">
        <v>831</v>
      </c>
      <c r="D618" s="6">
        <f>RANK(Table1[[#This Row],[Number of Policies Impacted in Zip Code]],Table1[Number of Policies Impacted in Zip Code])</f>
        <v>646</v>
      </c>
      <c r="E618" s="12">
        <v>3024.45</v>
      </c>
      <c r="F618" s="5">
        <f>RANK(Table1[[#This Row],[2025 Approved Average Premium]],Table1[2025 Approved Average Premium])</f>
        <v>483</v>
      </c>
      <c r="G618" s="13">
        <v>718.45</v>
      </c>
      <c r="H618" s="5">
        <f>RANK(Table1[[#This Row],[Average Increase in Premium from 2023 to 2025]],Table1[Average Increase in Premium from 2023 to 2025])</f>
        <v>617</v>
      </c>
      <c r="I618" s="14">
        <v>0.31155680832610599</v>
      </c>
      <c r="J618" s="6">
        <f>RANK(Table1[[#This Row],[Average Percent Increase in Premium from 2023 to 2025]],Table1[Average Percent Increase in Premium from 2023 to 2025])</f>
        <v>1406</v>
      </c>
      <c r="K618" s="12">
        <v>3357.1395000000002</v>
      </c>
      <c r="L618" s="5">
        <f>RANK(Table1[[#This Row],[2026 Projected Average Premium]],Table1[2026 Projected Average Premium])</f>
        <v>483</v>
      </c>
      <c r="M618" s="13">
        <v>1051.1395</v>
      </c>
      <c r="N618" s="5">
        <f>RANK(Table1[[#This Row],[Average Increase in Premium from 2023 to 2026]],Table1[Average Increase in Premium from 2023 to 2026])</f>
        <v>582</v>
      </c>
      <c r="O618" s="14">
        <v>0.45582805724197795</v>
      </c>
      <c r="P618" s="6">
        <f>RANK(Table1[[#This Row],[Average Percent Increase in Premium from 2023 to 2026]],Table1[Average Percent Increase in Premium from 2023 to 2026])</f>
        <v>1406</v>
      </c>
      <c r="Q618" s="18">
        <v>203153</v>
      </c>
      <c r="R618" s="6">
        <v>173</v>
      </c>
      <c r="S618" s="20">
        <v>1.4887547808794399E-2</v>
      </c>
      <c r="T618" s="6">
        <v>1013</v>
      </c>
      <c r="U618" s="20">
        <v>1.6525178067761701E-2</v>
      </c>
      <c r="V618" s="6">
        <v>1013</v>
      </c>
    </row>
    <row r="619" spans="1:22" x14ac:dyDescent="0.2">
      <c r="A619" s="4" t="s">
        <v>43</v>
      </c>
      <c r="B619" s="5">
        <v>94131</v>
      </c>
      <c r="C619" s="10">
        <v>1496</v>
      </c>
      <c r="D619" s="6">
        <f>RANK(Table1[[#This Row],[Number of Policies Impacted in Zip Code]],Table1[Number of Policies Impacted in Zip Code])</f>
        <v>270</v>
      </c>
      <c r="E619" s="12">
        <v>2665.26</v>
      </c>
      <c r="F619" s="5">
        <f>RANK(Table1[[#This Row],[2025 Approved Average Premium]],Table1[2025 Approved Average Premium])</f>
        <v>601</v>
      </c>
      <c r="G619" s="13">
        <v>718.26</v>
      </c>
      <c r="H619" s="5">
        <f>RANK(Table1[[#This Row],[Average Increase in Premium from 2023 to 2025]],Table1[Average Increase in Premium from 2023 to 2025])</f>
        <v>618</v>
      </c>
      <c r="I619" s="14">
        <v>0.36890600924499206</v>
      </c>
      <c r="J619" s="6">
        <f>RANK(Table1[[#This Row],[Average Percent Increase in Premium from 2023 to 2025]],Table1[Average Percent Increase in Premium from 2023 to 2025])</f>
        <v>884</v>
      </c>
      <c r="K619" s="12">
        <v>2958.4386</v>
      </c>
      <c r="L619" s="5">
        <f>RANK(Table1[[#This Row],[2026 Projected Average Premium]],Table1[2026 Projected Average Premium])</f>
        <v>601</v>
      </c>
      <c r="M619" s="13">
        <v>1011.4386</v>
      </c>
      <c r="N619" s="5">
        <f>RANK(Table1[[#This Row],[Average Increase in Premium from 2023 to 2026]],Table1[Average Increase in Premium from 2023 to 2026])</f>
        <v>617</v>
      </c>
      <c r="O619" s="14">
        <v>0.51948567026194103</v>
      </c>
      <c r="P619" s="6">
        <f>RANK(Table1[[#This Row],[Average Percent Increase in Premium from 2023 to 2026]],Table1[Average Percent Increase in Premium from 2023 to 2026])</f>
        <v>884</v>
      </c>
      <c r="Q619" s="18">
        <v>261966</v>
      </c>
      <c r="R619" s="6">
        <v>72</v>
      </c>
      <c r="S619" s="20">
        <v>1.01740683905545E-2</v>
      </c>
      <c r="T619" s="6">
        <v>1473</v>
      </c>
      <c r="U619" s="20">
        <v>1.12932159135155E-2</v>
      </c>
      <c r="V619" s="6">
        <v>1473</v>
      </c>
    </row>
    <row r="620" spans="1:22" x14ac:dyDescent="0.2">
      <c r="A620" s="4" t="s">
        <v>39</v>
      </c>
      <c r="B620" s="5">
        <v>95554</v>
      </c>
      <c r="C620" s="10">
        <v>14</v>
      </c>
      <c r="D620" s="6">
        <f>RANK(Table1[[#This Row],[Number of Policies Impacted in Zip Code]],Table1[Number of Policies Impacted in Zip Code])</f>
        <v>1511</v>
      </c>
      <c r="E620" s="12">
        <v>2378.61</v>
      </c>
      <c r="F620" s="5">
        <f>RANK(Table1[[#This Row],[2025 Approved Average Premium]],Table1[2025 Approved Average Premium])</f>
        <v>701</v>
      </c>
      <c r="G620" s="13">
        <v>717.61</v>
      </c>
      <c r="H620" s="5">
        <f>RANK(Table1[[#This Row],[Average Increase in Premium from 2023 to 2025]],Table1[Average Increase in Premium from 2023 to 2025])</f>
        <v>619</v>
      </c>
      <c r="I620" s="14">
        <v>0.43203491872366001</v>
      </c>
      <c r="J620" s="6">
        <f>RANK(Table1[[#This Row],[Average Percent Increase in Premium from 2023 to 2025]],Table1[Average Percent Increase in Premium from 2023 to 2025])</f>
        <v>486</v>
      </c>
      <c r="K620" s="12">
        <v>2640.2570999999998</v>
      </c>
      <c r="L620" s="5">
        <f>RANK(Table1[[#This Row],[2026 Projected Average Premium]],Table1[2026 Projected Average Premium])</f>
        <v>701</v>
      </c>
      <c r="M620" s="13">
        <v>979.25710000000004</v>
      </c>
      <c r="N620" s="5">
        <f>RANK(Table1[[#This Row],[Average Increase in Premium from 2023 to 2026]],Table1[Average Increase in Premium from 2023 to 2026])</f>
        <v>641</v>
      </c>
      <c r="O620" s="14">
        <v>0.589558759783263</v>
      </c>
      <c r="P620" s="6">
        <f>RANK(Table1[[#This Row],[Average Percent Increase in Premium from 2023 to 2026]],Table1[Average Percent Increase in Premium from 2023 to 2026])</f>
        <v>486</v>
      </c>
      <c r="Q620" s="18">
        <v>58522</v>
      </c>
      <c r="R620" s="6">
        <v>1517</v>
      </c>
      <c r="S620" s="20">
        <v>4.0644714808106296E-2</v>
      </c>
      <c r="T620" s="6">
        <v>208</v>
      </c>
      <c r="U620" s="20">
        <v>4.5115633436998002E-2</v>
      </c>
      <c r="V620" s="6">
        <v>208</v>
      </c>
    </row>
    <row r="621" spans="1:22" x14ac:dyDescent="0.2">
      <c r="A621" s="4" t="s">
        <v>3</v>
      </c>
      <c r="B621" s="5">
        <v>92314</v>
      </c>
      <c r="C621" s="10">
        <v>952</v>
      </c>
      <c r="D621" s="6">
        <f>RANK(Table1[[#This Row],[Number of Policies Impacted in Zip Code]],Table1[Number of Policies Impacted in Zip Code])</f>
        <v>563</v>
      </c>
      <c r="E621" s="12">
        <v>2722.59</v>
      </c>
      <c r="F621" s="5">
        <f>RANK(Table1[[#This Row],[2025 Approved Average Premium]],Table1[2025 Approved Average Premium])</f>
        <v>572</v>
      </c>
      <c r="G621" s="13">
        <v>716.59</v>
      </c>
      <c r="H621" s="5">
        <f>RANK(Table1[[#This Row],[Average Increase in Premium from 2023 to 2025]],Table1[Average Increase in Premium from 2023 to 2025])</f>
        <v>620</v>
      </c>
      <c r="I621" s="14">
        <v>0.35722333000996997</v>
      </c>
      <c r="J621" s="6">
        <f>RANK(Table1[[#This Row],[Average Percent Increase in Premium from 2023 to 2025]],Table1[Average Percent Increase in Premium from 2023 to 2025])</f>
        <v>981</v>
      </c>
      <c r="K621" s="12">
        <v>3022.0749000000001</v>
      </c>
      <c r="L621" s="5">
        <f>RANK(Table1[[#This Row],[2026 Projected Average Premium]],Table1[2026 Projected Average Premium])</f>
        <v>572</v>
      </c>
      <c r="M621" s="13">
        <v>1016.0749</v>
      </c>
      <c r="N621" s="5">
        <f>RANK(Table1[[#This Row],[Average Increase in Premium from 2023 to 2026]],Table1[Average Increase in Premium from 2023 to 2026])</f>
        <v>614</v>
      </c>
      <c r="O621" s="14">
        <v>0.50651789631106703</v>
      </c>
      <c r="P621" s="6">
        <f>RANK(Table1[[#This Row],[Average Percent Increase in Premium from 2023 to 2026]],Table1[Average Percent Increase in Premium from 2023 to 2026])</f>
        <v>981</v>
      </c>
      <c r="Q621" s="18">
        <v>93608</v>
      </c>
      <c r="R621" s="6">
        <v>1100</v>
      </c>
      <c r="S621" s="20">
        <v>2.90850141013589E-2</v>
      </c>
      <c r="T621" s="6">
        <v>368</v>
      </c>
      <c r="U621" s="20">
        <v>3.22843656525083E-2</v>
      </c>
      <c r="V621" s="6">
        <v>368</v>
      </c>
    </row>
    <row r="622" spans="1:22" x14ac:dyDescent="0.2">
      <c r="A622" s="4" t="s">
        <v>44</v>
      </c>
      <c r="B622" s="5">
        <v>94704</v>
      </c>
      <c r="C622" s="10">
        <v>147</v>
      </c>
      <c r="D622" s="6">
        <f>RANK(Table1[[#This Row],[Number of Policies Impacted in Zip Code]],Table1[Number of Policies Impacted in Zip Code])</f>
        <v>1164</v>
      </c>
      <c r="E622" s="12">
        <v>3341.52</v>
      </c>
      <c r="F622" s="5">
        <f>RANK(Table1[[#This Row],[2025 Approved Average Premium]],Table1[2025 Approved Average Premium])</f>
        <v>412</v>
      </c>
      <c r="G622" s="13">
        <v>716.52</v>
      </c>
      <c r="H622" s="5">
        <f>RANK(Table1[[#This Row],[Average Increase in Premium from 2023 to 2025]],Table1[Average Increase in Premium from 2023 to 2025])</f>
        <v>621</v>
      </c>
      <c r="I622" s="14">
        <v>0.27295999999999998</v>
      </c>
      <c r="J622" s="6">
        <f>RANK(Table1[[#This Row],[Average Percent Increase in Premium from 2023 to 2025]],Table1[Average Percent Increase in Premium from 2023 to 2025])</f>
        <v>1547</v>
      </c>
      <c r="K622" s="12">
        <v>3709.0871999999999</v>
      </c>
      <c r="L622" s="5">
        <f>RANK(Table1[[#This Row],[2026 Projected Average Premium]],Table1[2026 Projected Average Premium])</f>
        <v>412</v>
      </c>
      <c r="M622" s="13">
        <v>1084.0871999999999</v>
      </c>
      <c r="N622" s="5">
        <f>RANK(Table1[[#This Row],[Average Increase in Premium from 2023 to 2026]],Table1[Average Increase in Premium from 2023 to 2026])</f>
        <v>555</v>
      </c>
      <c r="O622" s="14">
        <v>0.41298560000000001</v>
      </c>
      <c r="P622" s="6">
        <f>RANK(Table1[[#This Row],[Average Percent Increase in Premium from 2023 to 2026]],Table1[Average Percent Increase in Premium from 2023 to 2026])</f>
        <v>1547</v>
      </c>
      <c r="Q622" s="18">
        <v>88180</v>
      </c>
      <c r="R622" s="6">
        <v>1189</v>
      </c>
      <c r="S622" s="20">
        <v>3.7894307099115399E-2</v>
      </c>
      <c r="T622" s="6">
        <v>233</v>
      </c>
      <c r="U622" s="20">
        <v>4.2062680880018098E-2</v>
      </c>
      <c r="V622" s="6">
        <v>233</v>
      </c>
    </row>
    <row r="623" spans="1:22" x14ac:dyDescent="0.2">
      <c r="A623" s="4" t="s">
        <v>0</v>
      </c>
      <c r="B623" s="5">
        <v>90305</v>
      </c>
      <c r="C623" s="10">
        <v>581</v>
      </c>
      <c r="D623" s="6">
        <f>RANK(Table1[[#This Row],[Number of Policies Impacted in Zip Code]],Table1[Number of Policies Impacted in Zip Code])</f>
        <v>821</v>
      </c>
      <c r="E623" s="12">
        <v>2100.15</v>
      </c>
      <c r="F623" s="5">
        <f>RANK(Table1[[#This Row],[2025 Approved Average Premium]],Table1[2025 Approved Average Premium])</f>
        <v>822</v>
      </c>
      <c r="G623" s="13">
        <v>715.15</v>
      </c>
      <c r="H623" s="5">
        <f>RANK(Table1[[#This Row],[Average Increase in Premium from 2023 to 2025]],Table1[Average Increase in Premium from 2023 to 2025])</f>
        <v>622</v>
      </c>
      <c r="I623" s="14">
        <v>0.516353790613718</v>
      </c>
      <c r="J623" s="6">
        <f>RANK(Table1[[#This Row],[Average Percent Increase in Premium from 2023 to 2025]],Table1[Average Percent Increase in Premium from 2023 to 2025])</f>
        <v>258</v>
      </c>
      <c r="K623" s="12">
        <v>2331.1664999999998</v>
      </c>
      <c r="L623" s="5">
        <f>RANK(Table1[[#This Row],[2026 Projected Average Premium]],Table1[2026 Projected Average Premium])</f>
        <v>822</v>
      </c>
      <c r="M623" s="13">
        <v>946.16650000000004</v>
      </c>
      <c r="N623" s="5">
        <f>RANK(Table1[[#This Row],[Average Increase in Premium from 2023 to 2026]],Table1[Average Increase in Premium from 2023 to 2026])</f>
        <v>658</v>
      </c>
      <c r="O623" s="14">
        <v>0.68315270758122792</v>
      </c>
      <c r="P623" s="6">
        <f>RANK(Table1[[#This Row],[Average Percent Increase in Premium from 2023 to 2026]],Table1[Average Percent Increase in Premium from 2023 to 2026])</f>
        <v>258</v>
      </c>
      <c r="Q623" s="18">
        <v>110156</v>
      </c>
      <c r="R623" s="6">
        <v>867</v>
      </c>
      <c r="S623" s="20">
        <v>1.90652347579796E-2</v>
      </c>
      <c r="T623" s="6">
        <v>681</v>
      </c>
      <c r="U623" s="20">
        <v>2.1162410581357302E-2</v>
      </c>
      <c r="V623" s="6">
        <v>681</v>
      </c>
    </row>
    <row r="624" spans="1:22" x14ac:dyDescent="0.2">
      <c r="A624" s="4" t="s">
        <v>30</v>
      </c>
      <c r="B624" s="5">
        <v>94598</v>
      </c>
      <c r="C624" s="10">
        <v>1474</v>
      </c>
      <c r="D624" s="6">
        <f>RANK(Table1[[#This Row],[Number of Policies Impacted in Zip Code]],Table1[Number of Policies Impacted in Zip Code])</f>
        <v>281</v>
      </c>
      <c r="E624" s="12">
        <v>2563.4699999999998</v>
      </c>
      <c r="F624" s="5">
        <f>RANK(Table1[[#This Row],[2025 Approved Average Premium]],Table1[2025 Approved Average Premium])</f>
        <v>635</v>
      </c>
      <c r="G624" s="13">
        <v>714.47</v>
      </c>
      <c r="H624" s="5">
        <f>RANK(Table1[[#This Row],[Average Increase in Premium from 2023 to 2025]],Table1[Average Increase in Premium from 2023 to 2025])</f>
        <v>623</v>
      </c>
      <c r="I624" s="14">
        <v>0.38640886965927501</v>
      </c>
      <c r="J624" s="6">
        <f>RANK(Table1[[#This Row],[Average Percent Increase in Premium from 2023 to 2025]],Table1[Average Percent Increase in Premium from 2023 to 2025])</f>
        <v>766</v>
      </c>
      <c r="K624" s="12">
        <v>2845.4517000000001</v>
      </c>
      <c r="L624" s="5">
        <f>RANK(Table1[[#This Row],[2026 Projected Average Premium]],Table1[2026 Projected Average Premium])</f>
        <v>635</v>
      </c>
      <c r="M624" s="13">
        <v>996.45169999999996</v>
      </c>
      <c r="N624" s="5">
        <f>RANK(Table1[[#This Row],[Average Increase in Premium from 2023 to 2026]],Table1[Average Increase in Premium from 2023 to 2026])</f>
        <v>628</v>
      </c>
      <c r="O624" s="14">
        <v>0.53891384532179598</v>
      </c>
      <c r="P624" s="6">
        <f>RANK(Table1[[#This Row],[Average Percent Increase in Premium from 2023 to 2026]],Table1[Average Percent Increase in Premium from 2023 to 2026])</f>
        <v>766</v>
      </c>
      <c r="Q624" s="18">
        <v>239529</v>
      </c>
      <c r="R624" s="6">
        <v>100</v>
      </c>
      <c r="S624" s="20">
        <v>1.07021279260549E-2</v>
      </c>
      <c r="T624" s="6">
        <v>1448</v>
      </c>
      <c r="U624" s="20">
        <v>1.18793619979209E-2</v>
      </c>
      <c r="V624" s="6">
        <v>1448</v>
      </c>
    </row>
    <row r="625" spans="1:22" x14ac:dyDescent="0.2">
      <c r="A625" s="4" t="s">
        <v>19</v>
      </c>
      <c r="B625" s="5">
        <v>96140</v>
      </c>
      <c r="C625" s="10">
        <v>355</v>
      </c>
      <c r="D625" s="6">
        <f>RANK(Table1[[#This Row],[Number of Policies Impacted in Zip Code]],Table1[Number of Policies Impacted in Zip Code])</f>
        <v>972</v>
      </c>
      <c r="E625" s="12">
        <v>3732.3</v>
      </c>
      <c r="F625" s="5">
        <f>RANK(Table1[[#This Row],[2025 Approved Average Premium]],Table1[2025 Approved Average Premium])</f>
        <v>327</v>
      </c>
      <c r="G625" s="13">
        <v>714.3</v>
      </c>
      <c r="H625" s="5">
        <f>RANK(Table1[[#This Row],[Average Increase in Premium from 2023 to 2025]],Table1[Average Increase in Premium from 2023 to 2025])</f>
        <v>624</v>
      </c>
      <c r="I625" s="14">
        <v>0.23667992047713698</v>
      </c>
      <c r="J625" s="6">
        <f>RANK(Table1[[#This Row],[Average Percent Increase in Premium from 2023 to 2025]],Table1[Average Percent Increase in Premium from 2023 to 2025])</f>
        <v>1594</v>
      </c>
      <c r="K625" s="12">
        <v>4142.8530000000001</v>
      </c>
      <c r="L625" s="5">
        <f>RANK(Table1[[#This Row],[2026 Projected Average Premium]],Table1[2026 Projected Average Premium])</f>
        <v>327</v>
      </c>
      <c r="M625" s="13">
        <v>1124.8530000000001</v>
      </c>
      <c r="N625" s="5">
        <f>RANK(Table1[[#This Row],[Average Increase in Premium from 2023 to 2026]],Table1[Average Increase in Premium from 2023 to 2026])</f>
        <v>530</v>
      </c>
      <c r="O625" s="14">
        <v>0.37271471172962201</v>
      </c>
      <c r="P625" s="6">
        <f>RANK(Table1[[#This Row],[Average Percent Increase in Premium from 2023 to 2026]],Table1[Average Percent Increase in Premium from 2023 to 2026])</f>
        <v>1594</v>
      </c>
      <c r="Q625" s="18">
        <v>208678</v>
      </c>
      <c r="R625" s="6">
        <v>156</v>
      </c>
      <c r="S625" s="20">
        <v>1.78854503110055E-2</v>
      </c>
      <c r="T625" s="6">
        <v>749</v>
      </c>
      <c r="U625" s="20">
        <v>1.9852849845216101E-2</v>
      </c>
      <c r="V625" s="6">
        <v>749</v>
      </c>
    </row>
    <row r="626" spans="1:22" x14ac:dyDescent="0.2">
      <c r="A626" s="4" t="s">
        <v>0</v>
      </c>
      <c r="B626" s="5">
        <v>90275</v>
      </c>
      <c r="C626" s="10">
        <v>2638</v>
      </c>
      <c r="D626" s="6">
        <f>RANK(Table1[[#This Row],[Number of Policies Impacted in Zip Code]],Table1[Number of Policies Impacted in Zip Code])</f>
        <v>29</v>
      </c>
      <c r="E626" s="12">
        <v>2679.3</v>
      </c>
      <c r="F626" s="5">
        <f>RANK(Table1[[#This Row],[2025 Approved Average Premium]],Table1[2025 Approved Average Premium])</f>
        <v>594</v>
      </c>
      <c r="G626" s="13">
        <v>710.3</v>
      </c>
      <c r="H626" s="5">
        <f>RANK(Table1[[#This Row],[Average Increase in Premium from 2023 to 2025]],Table1[Average Increase in Premium from 2023 to 2025])</f>
        <v>625</v>
      </c>
      <c r="I626" s="14">
        <v>0.36074149314372794</v>
      </c>
      <c r="J626" s="6">
        <f>RANK(Table1[[#This Row],[Average Percent Increase in Premium from 2023 to 2025]],Table1[Average Percent Increase in Premium from 2023 to 2025])</f>
        <v>954</v>
      </c>
      <c r="K626" s="12">
        <v>2974.0230000000001</v>
      </c>
      <c r="L626" s="5">
        <f>RANK(Table1[[#This Row],[2026 Projected Average Premium]],Table1[2026 Projected Average Premium])</f>
        <v>594</v>
      </c>
      <c r="M626" s="13">
        <v>1005.023</v>
      </c>
      <c r="N626" s="5">
        <f>RANK(Table1[[#This Row],[Average Increase in Premium from 2023 to 2026]],Table1[Average Increase in Premium from 2023 to 2026])</f>
        <v>621</v>
      </c>
      <c r="O626" s="14">
        <v>0.51042305738953797</v>
      </c>
      <c r="P626" s="6">
        <f>RANK(Table1[[#This Row],[Average Percent Increase in Premium from 2023 to 2026]],Table1[Average Percent Increase in Premium from 2023 to 2026])</f>
        <v>954</v>
      </c>
      <c r="Q626" s="18">
        <v>230749</v>
      </c>
      <c r="R626" s="6">
        <v>114</v>
      </c>
      <c r="S626" s="20">
        <v>1.16113179255381E-2</v>
      </c>
      <c r="T626" s="6">
        <v>1371</v>
      </c>
      <c r="U626" s="20">
        <v>1.28885628973473E-2</v>
      </c>
      <c r="V626" s="6">
        <v>1371</v>
      </c>
    </row>
    <row r="627" spans="1:22" x14ac:dyDescent="0.2">
      <c r="A627" s="4" t="s">
        <v>0</v>
      </c>
      <c r="B627" s="5">
        <v>91106</v>
      </c>
      <c r="C627" s="10">
        <v>602</v>
      </c>
      <c r="D627" s="6">
        <f>RANK(Table1[[#This Row],[Number of Policies Impacted in Zip Code]],Table1[Number of Policies Impacted in Zip Code])</f>
        <v>804</v>
      </c>
      <c r="E627" s="12">
        <v>2722.59</v>
      </c>
      <c r="F627" s="5">
        <f>RANK(Table1[[#This Row],[2025 Approved Average Premium]],Table1[2025 Approved Average Premium])</f>
        <v>572</v>
      </c>
      <c r="G627" s="13">
        <v>709.59</v>
      </c>
      <c r="H627" s="5">
        <f>RANK(Table1[[#This Row],[Average Increase in Premium from 2023 to 2025]],Table1[Average Increase in Premium from 2023 to 2025])</f>
        <v>626</v>
      </c>
      <c r="I627" s="14">
        <v>0.35250372578241396</v>
      </c>
      <c r="J627" s="6">
        <f>RANK(Table1[[#This Row],[Average Percent Increase in Premium from 2023 to 2025]],Table1[Average Percent Increase in Premium from 2023 to 2025])</f>
        <v>1036</v>
      </c>
      <c r="K627" s="12">
        <v>3022.0749000000001</v>
      </c>
      <c r="L627" s="5">
        <f>RANK(Table1[[#This Row],[2026 Projected Average Premium]],Table1[2026 Projected Average Premium])</f>
        <v>572</v>
      </c>
      <c r="M627" s="13">
        <v>1009.0749</v>
      </c>
      <c r="N627" s="5">
        <f>RANK(Table1[[#This Row],[Average Increase in Premium from 2023 to 2026]],Table1[Average Increase in Premium from 2023 to 2026])</f>
        <v>620</v>
      </c>
      <c r="O627" s="14">
        <v>0.50127913561847992</v>
      </c>
      <c r="P627" s="6">
        <f>RANK(Table1[[#This Row],[Average Percent Increase in Premium from 2023 to 2026]],Table1[Average Percent Increase in Premium from 2023 to 2026])</f>
        <v>1036</v>
      </c>
      <c r="Q627" s="18">
        <v>151997</v>
      </c>
      <c r="R627" s="6">
        <v>433</v>
      </c>
      <c r="S627" s="20">
        <v>1.7912129844668001E-2</v>
      </c>
      <c r="T627" s="6">
        <v>742</v>
      </c>
      <c r="U627" s="20">
        <v>1.98824641275815E-2</v>
      </c>
      <c r="V627" s="6">
        <v>742</v>
      </c>
    </row>
    <row r="628" spans="1:22" x14ac:dyDescent="0.2">
      <c r="A628" s="4" t="s">
        <v>37</v>
      </c>
      <c r="B628" s="5">
        <v>94960</v>
      </c>
      <c r="C628" s="10">
        <v>1353</v>
      </c>
      <c r="D628" s="6">
        <f>RANK(Table1[[#This Row],[Number of Policies Impacted in Zip Code]],Table1[Number of Policies Impacted in Zip Code])</f>
        <v>331</v>
      </c>
      <c r="E628" s="12">
        <v>2928.51</v>
      </c>
      <c r="F628" s="5">
        <f>RANK(Table1[[#This Row],[2025 Approved Average Premium]],Table1[2025 Approved Average Premium])</f>
        <v>511</v>
      </c>
      <c r="G628" s="13">
        <v>709.51</v>
      </c>
      <c r="H628" s="5">
        <f>RANK(Table1[[#This Row],[Average Increase in Premium from 2023 to 2025]],Table1[Average Increase in Premium from 2023 to 2025])</f>
        <v>627</v>
      </c>
      <c r="I628" s="14">
        <v>0.31974312753492601</v>
      </c>
      <c r="J628" s="6">
        <f>RANK(Table1[[#This Row],[Average Percent Increase in Premium from 2023 to 2025]],Table1[Average Percent Increase in Premium from 2023 to 2025])</f>
        <v>1360</v>
      </c>
      <c r="K628" s="12">
        <v>3250.6460999999999</v>
      </c>
      <c r="L628" s="5">
        <f>RANK(Table1[[#This Row],[2026 Projected Average Premium]],Table1[2026 Projected Average Premium])</f>
        <v>511</v>
      </c>
      <c r="M628" s="13">
        <v>1031.6460999999999</v>
      </c>
      <c r="N628" s="5">
        <f>RANK(Table1[[#This Row],[Average Increase in Premium from 2023 to 2026]],Table1[Average Increase in Premium from 2023 to 2026])</f>
        <v>598</v>
      </c>
      <c r="O628" s="14">
        <v>0.46491487156376698</v>
      </c>
      <c r="P628" s="6">
        <f>RANK(Table1[[#This Row],[Average Percent Increase in Premium from 2023 to 2026]],Table1[Average Percent Increase in Premium from 2023 to 2026])</f>
        <v>1360</v>
      </c>
      <c r="Q628" s="18">
        <v>261935</v>
      </c>
      <c r="R628" s="6">
        <v>73</v>
      </c>
      <c r="S628" s="20">
        <v>1.1180292820738E-2</v>
      </c>
      <c r="T628" s="6">
        <v>1406</v>
      </c>
      <c r="U628" s="20">
        <v>1.24101250310191E-2</v>
      </c>
      <c r="V628" s="6">
        <v>1406</v>
      </c>
    </row>
    <row r="629" spans="1:22" x14ac:dyDescent="0.2">
      <c r="A629" s="4" t="s">
        <v>46</v>
      </c>
      <c r="B629" s="5">
        <v>95004</v>
      </c>
      <c r="C629" s="10">
        <v>292</v>
      </c>
      <c r="D629" s="6">
        <f>RANK(Table1[[#This Row],[Number of Policies Impacted in Zip Code]],Table1[Number of Policies Impacted in Zip Code])</f>
        <v>1019</v>
      </c>
      <c r="E629" s="12">
        <v>2533.0500000000002</v>
      </c>
      <c r="F629" s="5">
        <f>RANK(Table1[[#This Row],[2025 Approved Average Premium]],Table1[2025 Approved Average Premium])</f>
        <v>644</v>
      </c>
      <c r="G629" s="13">
        <v>709.05</v>
      </c>
      <c r="H629" s="5">
        <f>RANK(Table1[[#This Row],[Average Increase in Premium from 2023 to 2025]],Table1[Average Increase in Premium from 2023 to 2025])</f>
        <v>628</v>
      </c>
      <c r="I629" s="14">
        <v>0.38873355263157899</v>
      </c>
      <c r="J629" s="6">
        <f>RANK(Table1[[#This Row],[Average Percent Increase in Premium from 2023 to 2025]],Table1[Average Percent Increase in Premium from 2023 to 2025])</f>
        <v>749</v>
      </c>
      <c r="K629" s="12">
        <v>2811.6855</v>
      </c>
      <c r="L629" s="5">
        <f>RANK(Table1[[#This Row],[2026 Projected Average Premium]],Table1[2026 Projected Average Premium])</f>
        <v>644</v>
      </c>
      <c r="M629" s="13">
        <v>987.68550000000005</v>
      </c>
      <c r="N629" s="5">
        <f>RANK(Table1[[#This Row],[Average Increase in Premium from 2023 to 2026]],Table1[Average Increase in Premium from 2023 to 2026])</f>
        <v>634</v>
      </c>
      <c r="O629" s="14">
        <v>0.54149424342105301</v>
      </c>
      <c r="P629" s="6">
        <f>RANK(Table1[[#This Row],[Average Percent Increase in Premium from 2023 to 2026]],Table1[Average Percent Increase in Premium from 2023 to 2026])</f>
        <v>749</v>
      </c>
      <c r="Q629" s="18">
        <v>180136</v>
      </c>
      <c r="R629" s="6">
        <v>246</v>
      </c>
      <c r="S629" s="20">
        <v>1.4061875471865699E-2</v>
      </c>
      <c r="T629" s="6">
        <v>1104</v>
      </c>
      <c r="U629" s="20">
        <v>1.5608681773770901E-2</v>
      </c>
      <c r="V629" s="6">
        <v>1104</v>
      </c>
    </row>
    <row r="630" spans="1:22" x14ac:dyDescent="0.2">
      <c r="A630" s="4" t="s">
        <v>3</v>
      </c>
      <c r="B630" s="5">
        <v>92407</v>
      </c>
      <c r="C630" s="10">
        <v>1185</v>
      </c>
      <c r="D630" s="6">
        <f>RANK(Table1[[#This Row],[Number of Policies Impacted in Zip Code]],Table1[Number of Policies Impacted in Zip Code])</f>
        <v>414</v>
      </c>
      <c r="E630" s="12">
        <v>2431.2600000000002</v>
      </c>
      <c r="F630" s="5">
        <f>RANK(Table1[[#This Row],[2025 Approved Average Premium]],Table1[2025 Approved Average Premium])</f>
        <v>681</v>
      </c>
      <c r="G630" s="13">
        <v>708.26</v>
      </c>
      <c r="H630" s="5">
        <f>RANK(Table1[[#This Row],[Average Increase in Premium from 2023 to 2025]],Table1[Average Increase in Premium from 2023 to 2025])</f>
        <v>629</v>
      </c>
      <c r="I630" s="14">
        <v>0.41106210098665102</v>
      </c>
      <c r="J630" s="6">
        <f>RANK(Table1[[#This Row],[Average Percent Increase in Premium from 2023 to 2025]],Table1[Average Percent Increase in Premium from 2023 to 2025])</f>
        <v>592</v>
      </c>
      <c r="K630" s="12">
        <v>2698.6986000000002</v>
      </c>
      <c r="L630" s="5">
        <f>RANK(Table1[[#This Row],[2026 Projected Average Premium]],Table1[2026 Projected Average Premium])</f>
        <v>681</v>
      </c>
      <c r="M630" s="13">
        <v>975.69860000000006</v>
      </c>
      <c r="N630" s="5">
        <f>RANK(Table1[[#This Row],[Average Increase in Premium from 2023 to 2026]],Table1[Average Increase in Premium from 2023 to 2026])</f>
        <v>644</v>
      </c>
      <c r="O630" s="14">
        <v>0.56627893209518299</v>
      </c>
      <c r="P630" s="6">
        <f>RANK(Table1[[#This Row],[Average Percent Increase in Premium from 2023 to 2026]],Table1[Average Percent Increase in Premium from 2023 to 2026])</f>
        <v>592</v>
      </c>
      <c r="Q630" s="18">
        <v>108370</v>
      </c>
      <c r="R630" s="6">
        <v>892</v>
      </c>
      <c r="S630" s="20">
        <v>2.2434806680815701E-2</v>
      </c>
      <c r="T630" s="6">
        <v>533</v>
      </c>
      <c r="U630" s="20">
        <v>2.4902635415705497E-2</v>
      </c>
      <c r="V630" s="6">
        <v>533</v>
      </c>
    </row>
    <row r="631" spans="1:22" x14ac:dyDescent="0.2">
      <c r="A631" s="4" t="s">
        <v>15</v>
      </c>
      <c r="B631" s="5">
        <v>96013</v>
      </c>
      <c r="C631" s="10">
        <v>186</v>
      </c>
      <c r="D631" s="6">
        <f>RANK(Table1[[#This Row],[Number of Policies Impacted in Zip Code]],Table1[Number of Policies Impacted in Zip Code])</f>
        <v>1109</v>
      </c>
      <c r="E631" s="12">
        <v>2562.3000000000002</v>
      </c>
      <c r="F631" s="5">
        <f>RANK(Table1[[#This Row],[2025 Approved Average Premium]],Table1[2025 Approved Average Premium])</f>
        <v>637</v>
      </c>
      <c r="G631" s="13">
        <v>706.3</v>
      </c>
      <c r="H631" s="5">
        <f>RANK(Table1[[#This Row],[Average Increase in Premium from 2023 to 2025]],Table1[Average Increase in Premium from 2023 to 2025])</f>
        <v>630</v>
      </c>
      <c r="I631" s="14">
        <v>0.380549568965517</v>
      </c>
      <c r="J631" s="6">
        <f>RANK(Table1[[#This Row],[Average Percent Increase in Premium from 2023 to 2025]],Table1[Average Percent Increase in Premium from 2023 to 2025])</f>
        <v>805</v>
      </c>
      <c r="K631" s="12">
        <v>2844.1529999999998</v>
      </c>
      <c r="L631" s="5">
        <f>RANK(Table1[[#This Row],[2026 Projected Average Premium]],Table1[2026 Projected Average Premium])</f>
        <v>637</v>
      </c>
      <c r="M631" s="13">
        <v>988.15300000000002</v>
      </c>
      <c r="N631" s="5">
        <f>RANK(Table1[[#This Row],[Average Increase in Premium from 2023 to 2026]],Table1[Average Increase in Premium from 2023 to 2026])</f>
        <v>633</v>
      </c>
      <c r="O631" s="14">
        <v>0.53241002155172401</v>
      </c>
      <c r="P631" s="6">
        <f>RANK(Table1[[#This Row],[Average Percent Increase in Premium from 2023 to 2026]],Table1[Average Percent Increase in Premium from 2023 to 2026])</f>
        <v>805</v>
      </c>
      <c r="Q631" s="18">
        <v>68135</v>
      </c>
      <c r="R631" s="6">
        <v>1444</v>
      </c>
      <c r="S631" s="20">
        <v>3.7606222939752E-2</v>
      </c>
      <c r="T631" s="6">
        <v>238</v>
      </c>
      <c r="U631" s="20">
        <v>4.1742907463124694E-2</v>
      </c>
      <c r="V631" s="6">
        <v>238</v>
      </c>
    </row>
    <row r="632" spans="1:22" x14ac:dyDescent="0.2">
      <c r="A632" s="4" t="s">
        <v>0</v>
      </c>
      <c r="B632" s="5">
        <v>90008</v>
      </c>
      <c r="C632" s="10">
        <v>792</v>
      </c>
      <c r="D632" s="6">
        <f>RANK(Table1[[#This Row],[Number of Policies Impacted in Zip Code]],Table1[Number of Policies Impacted in Zip Code])</f>
        <v>676</v>
      </c>
      <c r="E632" s="12">
        <v>2379.7800000000002</v>
      </c>
      <c r="F632" s="5">
        <f>RANK(Table1[[#This Row],[2025 Approved Average Premium]],Table1[2025 Approved Average Premium])</f>
        <v>699</v>
      </c>
      <c r="G632" s="13">
        <v>705.78</v>
      </c>
      <c r="H632" s="5">
        <f>RANK(Table1[[#This Row],[Average Increase in Premium from 2023 to 2025]],Table1[Average Increase in Premium from 2023 to 2025])</f>
        <v>631</v>
      </c>
      <c r="I632" s="14">
        <v>0.42161290322580597</v>
      </c>
      <c r="J632" s="6">
        <f>RANK(Table1[[#This Row],[Average Percent Increase in Premium from 2023 to 2025]],Table1[Average Percent Increase in Premium from 2023 to 2025])</f>
        <v>536</v>
      </c>
      <c r="K632" s="12">
        <v>2641.5558000000001</v>
      </c>
      <c r="L632" s="5">
        <f>RANK(Table1[[#This Row],[2026 Projected Average Premium]],Table1[2026 Projected Average Premium])</f>
        <v>699</v>
      </c>
      <c r="M632" s="13">
        <v>967.55579999999998</v>
      </c>
      <c r="N632" s="5">
        <f>RANK(Table1[[#This Row],[Average Increase in Premium from 2023 to 2026]],Table1[Average Increase in Premium from 2023 to 2026])</f>
        <v>648</v>
      </c>
      <c r="O632" s="14">
        <v>0.57799032258064498</v>
      </c>
      <c r="P632" s="6">
        <f>RANK(Table1[[#This Row],[Average Percent Increase in Premium from 2023 to 2026]],Table1[Average Percent Increase in Premium from 2023 to 2026])</f>
        <v>536</v>
      </c>
      <c r="Q632" s="18">
        <v>87590</v>
      </c>
      <c r="R632" s="6">
        <v>1205</v>
      </c>
      <c r="S632" s="20">
        <v>2.7169539901815299E-2</v>
      </c>
      <c r="T632" s="6">
        <v>399</v>
      </c>
      <c r="U632" s="20">
        <v>3.0158189291015002E-2</v>
      </c>
      <c r="V632" s="6">
        <v>399</v>
      </c>
    </row>
    <row r="633" spans="1:22" x14ac:dyDescent="0.2">
      <c r="A633" s="4" t="s">
        <v>0</v>
      </c>
      <c r="B633" s="5">
        <v>90025</v>
      </c>
      <c r="C633" s="10">
        <v>312</v>
      </c>
      <c r="D633" s="6">
        <f>RANK(Table1[[#This Row],[Number of Policies Impacted in Zip Code]],Table1[Number of Policies Impacted in Zip Code])</f>
        <v>1008</v>
      </c>
      <c r="E633" s="12">
        <v>2654.73</v>
      </c>
      <c r="F633" s="5">
        <f>RANK(Table1[[#This Row],[2025 Approved Average Premium]],Table1[2025 Approved Average Premium])</f>
        <v>605</v>
      </c>
      <c r="G633" s="13">
        <v>703.73</v>
      </c>
      <c r="H633" s="5">
        <f>RANK(Table1[[#This Row],[Average Increase in Premium from 2023 to 2025]],Table1[Average Increase in Premium from 2023 to 2025])</f>
        <v>632</v>
      </c>
      <c r="I633" s="14">
        <v>0.36070220399795</v>
      </c>
      <c r="J633" s="6">
        <f>RANK(Table1[[#This Row],[Average Percent Increase in Premium from 2023 to 2025]],Table1[Average Percent Increase in Premium from 2023 to 2025])</f>
        <v>957</v>
      </c>
      <c r="K633" s="12">
        <v>2946.7503000000002</v>
      </c>
      <c r="L633" s="5">
        <f>RANK(Table1[[#This Row],[2026 Projected Average Premium]],Table1[2026 Projected Average Premium])</f>
        <v>605</v>
      </c>
      <c r="M633" s="13">
        <v>995.75030000000004</v>
      </c>
      <c r="N633" s="5">
        <f>RANK(Table1[[#This Row],[Average Increase in Premium from 2023 to 2026]],Table1[Average Increase in Premium from 2023 to 2026])</f>
        <v>629</v>
      </c>
      <c r="O633" s="14">
        <v>0.51037944643772404</v>
      </c>
      <c r="P633" s="6">
        <f>RANK(Table1[[#This Row],[Average Percent Increase in Premium from 2023 to 2026]],Table1[Average Percent Increase in Premium from 2023 to 2026])</f>
        <v>957</v>
      </c>
      <c r="Q633" s="18">
        <v>150946</v>
      </c>
      <c r="R633" s="6">
        <v>444</v>
      </c>
      <c r="S633" s="20">
        <v>1.7587282869370498E-2</v>
      </c>
      <c r="T633" s="6">
        <v>761</v>
      </c>
      <c r="U633" s="20">
        <v>1.95218839850013E-2</v>
      </c>
      <c r="V633" s="6">
        <v>761</v>
      </c>
    </row>
    <row r="634" spans="1:22" x14ac:dyDescent="0.2">
      <c r="A634" s="4" t="s">
        <v>43</v>
      </c>
      <c r="B634" s="5">
        <v>94121</v>
      </c>
      <c r="C634" s="10">
        <v>1431</v>
      </c>
      <c r="D634" s="6">
        <f>RANK(Table1[[#This Row],[Number of Policies Impacted in Zip Code]],Table1[Number of Policies Impacted in Zip Code])</f>
        <v>305</v>
      </c>
      <c r="E634" s="12">
        <v>2722.59</v>
      </c>
      <c r="F634" s="5">
        <f>RANK(Table1[[#This Row],[2025 Approved Average Premium]],Table1[2025 Approved Average Premium])</f>
        <v>572</v>
      </c>
      <c r="G634" s="13">
        <v>702.59</v>
      </c>
      <c r="H634" s="5">
        <f>RANK(Table1[[#This Row],[Average Increase in Premium from 2023 to 2025]],Table1[Average Increase in Premium from 2023 to 2025])</f>
        <v>633</v>
      </c>
      <c r="I634" s="14">
        <v>0.34781683168316802</v>
      </c>
      <c r="J634" s="6">
        <f>RANK(Table1[[#This Row],[Average Percent Increase in Premium from 2023 to 2025]],Table1[Average Percent Increase in Premium from 2023 to 2025])</f>
        <v>1085</v>
      </c>
      <c r="K634" s="12">
        <v>3022.0749000000001</v>
      </c>
      <c r="L634" s="5">
        <f>RANK(Table1[[#This Row],[2026 Projected Average Premium]],Table1[2026 Projected Average Premium])</f>
        <v>572</v>
      </c>
      <c r="M634" s="13">
        <v>1002.0749</v>
      </c>
      <c r="N634" s="5">
        <f>RANK(Table1[[#This Row],[Average Increase in Premium from 2023 to 2026]],Table1[Average Increase in Premium from 2023 to 2026])</f>
        <v>623</v>
      </c>
      <c r="O634" s="14">
        <v>0.49607668316831699</v>
      </c>
      <c r="P634" s="6">
        <f>RANK(Table1[[#This Row],[Average Percent Increase in Premium from 2023 to 2026]],Table1[Average Percent Increase in Premium from 2023 to 2026])</f>
        <v>1085</v>
      </c>
      <c r="Q634" s="18">
        <v>192421</v>
      </c>
      <c r="R634" s="6">
        <v>190</v>
      </c>
      <c r="S634" s="20">
        <v>1.41491313318193E-2</v>
      </c>
      <c r="T634" s="6">
        <v>1096</v>
      </c>
      <c r="U634" s="20">
        <v>1.5705535778319398E-2</v>
      </c>
      <c r="V634" s="6">
        <v>1096</v>
      </c>
    </row>
    <row r="635" spans="1:22" x14ac:dyDescent="0.2">
      <c r="A635" s="4" t="s">
        <v>8</v>
      </c>
      <c r="B635" s="5">
        <v>93035</v>
      </c>
      <c r="C635" s="10">
        <v>1095</v>
      </c>
      <c r="D635" s="6">
        <f>RANK(Table1[[#This Row],[Number of Policies Impacted in Zip Code]],Table1[Number of Policies Impacted in Zip Code])</f>
        <v>466</v>
      </c>
      <c r="E635" s="12">
        <v>2176.1999999999998</v>
      </c>
      <c r="F635" s="5">
        <f>RANK(Table1[[#This Row],[2025 Approved Average Premium]],Table1[2025 Approved Average Premium])</f>
        <v>791</v>
      </c>
      <c r="G635" s="13">
        <v>701.2</v>
      </c>
      <c r="H635" s="5">
        <f>RANK(Table1[[#This Row],[Average Increase in Premium from 2023 to 2025]],Table1[Average Increase in Premium from 2023 to 2025])</f>
        <v>634</v>
      </c>
      <c r="I635" s="14">
        <v>0.475389830508474</v>
      </c>
      <c r="J635" s="6">
        <f>RANK(Table1[[#This Row],[Average Percent Increase in Premium from 2023 to 2025]],Table1[Average Percent Increase in Premium from 2023 to 2025])</f>
        <v>342</v>
      </c>
      <c r="K635" s="12">
        <v>2415.5819999999999</v>
      </c>
      <c r="L635" s="5">
        <f>RANK(Table1[[#This Row],[2026 Projected Average Premium]],Table1[2026 Projected Average Premium])</f>
        <v>791</v>
      </c>
      <c r="M635" s="13">
        <v>940.58199999999999</v>
      </c>
      <c r="N635" s="5">
        <f>RANK(Table1[[#This Row],[Average Increase in Premium from 2023 to 2026]],Table1[Average Increase in Premium from 2023 to 2026])</f>
        <v>661</v>
      </c>
      <c r="O635" s="14">
        <v>0.63768271186440695</v>
      </c>
      <c r="P635" s="6">
        <f>RANK(Table1[[#This Row],[Average Percent Increase in Premium from 2023 to 2026]],Table1[Average Percent Increase in Premium from 2023 to 2026])</f>
        <v>342</v>
      </c>
      <c r="Q635" s="18">
        <v>135397</v>
      </c>
      <c r="R635" s="6">
        <v>566</v>
      </c>
      <c r="S635" s="20">
        <v>1.60727342555596E-2</v>
      </c>
      <c r="T635" s="6">
        <v>902</v>
      </c>
      <c r="U635" s="20">
        <v>1.78407350236711E-2</v>
      </c>
      <c r="V635" s="6">
        <v>902</v>
      </c>
    </row>
    <row r="636" spans="1:22" x14ac:dyDescent="0.2">
      <c r="A636" s="4" t="s">
        <v>0</v>
      </c>
      <c r="B636" s="5">
        <v>90704</v>
      </c>
      <c r="C636" s="10">
        <v>45</v>
      </c>
      <c r="D636" s="6">
        <f>RANK(Table1[[#This Row],[Number of Policies Impacted in Zip Code]],Table1[Number of Policies Impacted in Zip Code])</f>
        <v>1361</v>
      </c>
      <c r="E636" s="12">
        <v>2840.76</v>
      </c>
      <c r="F636" s="5">
        <f>RANK(Table1[[#This Row],[2025 Approved Average Premium]],Table1[2025 Approved Average Premium])</f>
        <v>542</v>
      </c>
      <c r="G636" s="13">
        <v>697.76</v>
      </c>
      <c r="H636" s="5">
        <f>RANK(Table1[[#This Row],[Average Increase in Premium from 2023 to 2025]],Table1[Average Increase in Premium from 2023 to 2025])</f>
        <v>635</v>
      </c>
      <c r="I636" s="14">
        <v>0.32559962669155396</v>
      </c>
      <c r="J636" s="6">
        <f>RANK(Table1[[#This Row],[Average Percent Increase in Premium from 2023 to 2025]],Table1[Average Percent Increase in Premium from 2023 to 2025])</f>
        <v>1294</v>
      </c>
      <c r="K636" s="12">
        <v>3153.2435999999998</v>
      </c>
      <c r="L636" s="5">
        <f>RANK(Table1[[#This Row],[2026 Projected Average Premium]],Table1[2026 Projected Average Premium])</f>
        <v>542</v>
      </c>
      <c r="M636" s="13">
        <v>1010.2436</v>
      </c>
      <c r="N636" s="5">
        <f>RANK(Table1[[#This Row],[Average Increase in Premium from 2023 to 2026]],Table1[Average Increase in Premium from 2023 to 2026])</f>
        <v>618</v>
      </c>
      <c r="O636" s="14">
        <v>0.47141558562762498</v>
      </c>
      <c r="P636" s="6">
        <f>RANK(Table1[[#This Row],[Average Percent Increase in Premium from 2023 to 2026]],Table1[Average Percent Increase in Premium from 2023 to 2026])</f>
        <v>1294</v>
      </c>
      <c r="Q636" s="18">
        <v>114425</v>
      </c>
      <c r="R636" s="6">
        <v>808</v>
      </c>
      <c r="S636" s="20">
        <v>2.4826392833733901E-2</v>
      </c>
      <c r="T636" s="6">
        <v>460</v>
      </c>
      <c r="U636" s="20">
        <v>2.7557296045444598E-2</v>
      </c>
      <c r="V636" s="6">
        <v>460</v>
      </c>
    </row>
    <row r="637" spans="1:22" x14ac:dyDescent="0.2">
      <c r="A637" s="4" t="s">
        <v>1</v>
      </c>
      <c r="B637" s="5">
        <v>91902</v>
      </c>
      <c r="C637" s="10">
        <v>649</v>
      </c>
      <c r="D637" s="6">
        <f>RANK(Table1[[#This Row],[Number of Policies Impacted in Zip Code]],Table1[Number of Policies Impacted in Zip Code])</f>
        <v>762</v>
      </c>
      <c r="E637" s="12">
        <v>2708.55</v>
      </c>
      <c r="F637" s="5">
        <f>RANK(Table1[[#This Row],[2025 Approved Average Premium]],Table1[2025 Approved Average Premium])</f>
        <v>580</v>
      </c>
      <c r="G637" s="13">
        <v>695.55</v>
      </c>
      <c r="H637" s="5">
        <f>RANK(Table1[[#This Row],[Average Increase in Premium from 2023 to 2025]],Table1[Average Increase in Premium from 2023 to 2025])</f>
        <v>636</v>
      </c>
      <c r="I637" s="14">
        <v>0.34552906110283099</v>
      </c>
      <c r="J637" s="6">
        <f>RANK(Table1[[#This Row],[Average Percent Increase in Premium from 2023 to 2025]],Table1[Average Percent Increase in Premium from 2023 to 2025])</f>
        <v>1109</v>
      </c>
      <c r="K637" s="12">
        <v>3006.4904999999999</v>
      </c>
      <c r="L637" s="5">
        <f>RANK(Table1[[#This Row],[2026 Projected Average Premium]],Table1[2026 Projected Average Premium])</f>
        <v>580</v>
      </c>
      <c r="M637" s="13">
        <v>993.4905</v>
      </c>
      <c r="N637" s="5">
        <f>RANK(Table1[[#This Row],[Average Increase in Premium from 2023 to 2026]],Table1[Average Increase in Premium from 2023 to 2026])</f>
        <v>630</v>
      </c>
      <c r="O637" s="14">
        <v>0.49353725782414304</v>
      </c>
      <c r="P637" s="6">
        <f>RANK(Table1[[#This Row],[Average Percent Increase in Premium from 2023 to 2026]],Table1[Average Percent Increase in Premium from 2023 to 2026])</f>
        <v>1109</v>
      </c>
      <c r="Q637" s="18">
        <v>160640</v>
      </c>
      <c r="R637" s="6">
        <v>361</v>
      </c>
      <c r="S637" s="20">
        <v>1.6860993525896401E-2</v>
      </c>
      <c r="T637" s="6">
        <v>822</v>
      </c>
      <c r="U637" s="20">
        <v>1.8715702813745003E-2</v>
      </c>
      <c r="V637" s="6">
        <v>822</v>
      </c>
    </row>
    <row r="638" spans="1:22" x14ac:dyDescent="0.2">
      <c r="A638" s="4" t="s">
        <v>0</v>
      </c>
      <c r="B638" s="5">
        <v>90019</v>
      </c>
      <c r="C638" s="10">
        <v>930</v>
      </c>
      <c r="D638" s="6">
        <f>RANK(Table1[[#This Row],[Number of Policies Impacted in Zip Code]],Table1[Number of Policies Impacted in Zip Code])</f>
        <v>582</v>
      </c>
      <c r="E638" s="12">
        <v>2473.38</v>
      </c>
      <c r="F638" s="5">
        <f>RANK(Table1[[#This Row],[2025 Approved Average Premium]],Table1[2025 Approved Average Premium])</f>
        <v>659</v>
      </c>
      <c r="G638" s="13">
        <v>695.38</v>
      </c>
      <c r="H638" s="5">
        <f>RANK(Table1[[#This Row],[Average Increase in Premium from 2023 to 2025]],Table1[Average Increase in Premium from 2023 to 2025])</f>
        <v>637</v>
      </c>
      <c r="I638" s="14">
        <v>0.391102362204724</v>
      </c>
      <c r="J638" s="6">
        <f>RANK(Table1[[#This Row],[Average Percent Increase in Premium from 2023 to 2025]],Table1[Average Percent Increase in Premium from 2023 to 2025])</f>
        <v>736</v>
      </c>
      <c r="K638" s="12">
        <v>2745.4517999999998</v>
      </c>
      <c r="L638" s="5">
        <f>RANK(Table1[[#This Row],[2026 Projected Average Premium]],Table1[2026 Projected Average Premium])</f>
        <v>659</v>
      </c>
      <c r="M638" s="13">
        <v>967.45180000000005</v>
      </c>
      <c r="N638" s="5">
        <f>RANK(Table1[[#This Row],[Average Increase in Premium from 2023 to 2026]],Table1[Average Increase in Premium from 2023 to 2026])</f>
        <v>649</v>
      </c>
      <c r="O638" s="14">
        <v>0.54412362204724407</v>
      </c>
      <c r="P638" s="6">
        <f>RANK(Table1[[#This Row],[Average Percent Increase in Premium from 2023 to 2026]],Table1[Average Percent Increase in Premium from 2023 to 2026])</f>
        <v>736</v>
      </c>
      <c r="Q638" s="18">
        <v>105712</v>
      </c>
      <c r="R638" s="6">
        <v>930</v>
      </c>
      <c r="S638" s="20">
        <v>2.33973437263508E-2</v>
      </c>
      <c r="T638" s="6">
        <v>498</v>
      </c>
      <c r="U638" s="20">
        <v>2.5971051536249398E-2</v>
      </c>
      <c r="V638" s="6">
        <v>498</v>
      </c>
    </row>
    <row r="639" spans="1:22" x14ac:dyDescent="0.2">
      <c r="A639" s="4" t="s">
        <v>37</v>
      </c>
      <c r="B639" s="5">
        <v>94925</v>
      </c>
      <c r="C639" s="10">
        <v>660</v>
      </c>
      <c r="D639" s="6">
        <f>RANK(Table1[[#This Row],[Number of Policies Impacted in Zip Code]],Table1[Number of Policies Impacted in Zip Code])</f>
        <v>750</v>
      </c>
      <c r="E639" s="12">
        <v>2610.27</v>
      </c>
      <c r="F639" s="5">
        <f>RANK(Table1[[#This Row],[2025 Approved Average Premium]],Table1[2025 Approved Average Premium])</f>
        <v>623</v>
      </c>
      <c r="G639" s="13">
        <v>695.27</v>
      </c>
      <c r="H639" s="5">
        <f>RANK(Table1[[#This Row],[Average Increase in Premium from 2023 to 2025]],Table1[Average Increase in Premium from 2023 to 2025])</f>
        <v>638</v>
      </c>
      <c r="I639" s="14">
        <v>0.36306527415143597</v>
      </c>
      <c r="J639" s="6">
        <f>RANK(Table1[[#This Row],[Average Percent Increase in Premium from 2023 to 2025]],Table1[Average Percent Increase in Premium from 2023 to 2025])</f>
        <v>935</v>
      </c>
      <c r="K639" s="12">
        <v>2897.3996999999999</v>
      </c>
      <c r="L639" s="5">
        <f>RANK(Table1[[#This Row],[2026 Projected Average Premium]],Table1[2026 Projected Average Premium])</f>
        <v>623</v>
      </c>
      <c r="M639" s="13">
        <v>982.39970000000005</v>
      </c>
      <c r="N639" s="5">
        <f>RANK(Table1[[#This Row],[Average Increase in Premium from 2023 to 2026]],Table1[Average Increase in Premium from 2023 to 2026])</f>
        <v>638</v>
      </c>
      <c r="O639" s="14">
        <v>0.51300245430809399</v>
      </c>
      <c r="P639" s="6">
        <f>RANK(Table1[[#This Row],[Average Percent Increase in Premium from 2023 to 2026]],Table1[Average Percent Increase in Premium from 2023 to 2026])</f>
        <v>935</v>
      </c>
      <c r="Q639" s="18">
        <v>294416</v>
      </c>
      <c r="R639" s="6">
        <v>37</v>
      </c>
      <c r="S639" s="20">
        <v>8.865924406282269E-3</v>
      </c>
      <c r="T639" s="6">
        <v>1519</v>
      </c>
      <c r="U639" s="20">
        <v>9.841176090973321E-3</v>
      </c>
      <c r="V639" s="6">
        <v>1519</v>
      </c>
    </row>
    <row r="640" spans="1:22" x14ac:dyDescent="0.2">
      <c r="A640" s="4" t="s">
        <v>0</v>
      </c>
      <c r="B640" s="5">
        <v>91108</v>
      </c>
      <c r="C640" s="10">
        <v>1112</v>
      </c>
      <c r="D640" s="6">
        <f>RANK(Table1[[#This Row],[Number of Policies Impacted in Zip Code]],Table1[Number of Policies Impacted in Zip Code])</f>
        <v>458</v>
      </c>
      <c r="E640" s="12">
        <v>2772.9</v>
      </c>
      <c r="F640" s="5">
        <f>RANK(Table1[[#This Row],[2025 Approved Average Premium]],Table1[2025 Approved Average Premium])</f>
        <v>557</v>
      </c>
      <c r="G640" s="13">
        <v>693.9</v>
      </c>
      <c r="H640" s="5">
        <f>RANK(Table1[[#This Row],[Average Increase in Premium from 2023 to 2025]],Table1[Average Increase in Premium from 2023 to 2025])</f>
        <v>639</v>
      </c>
      <c r="I640" s="14">
        <v>0.33376623376623399</v>
      </c>
      <c r="J640" s="6">
        <f>RANK(Table1[[#This Row],[Average Percent Increase in Premium from 2023 to 2025]],Table1[Average Percent Increase in Premium from 2023 to 2025])</f>
        <v>1223</v>
      </c>
      <c r="K640" s="12">
        <v>3077.9189999999999</v>
      </c>
      <c r="L640" s="5">
        <f>RANK(Table1[[#This Row],[2026 Projected Average Premium]],Table1[2026 Projected Average Premium])</f>
        <v>557</v>
      </c>
      <c r="M640" s="13">
        <v>998.91899999999998</v>
      </c>
      <c r="N640" s="5">
        <f>RANK(Table1[[#This Row],[Average Increase in Premium from 2023 to 2026]],Table1[Average Increase in Premium from 2023 to 2026])</f>
        <v>625</v>
      </c>
      <c r="O640" s="14">
        <v>0.48048051948051901</v>
      </c>
      <c r="P640" s="6">
        <f>RANK(Table1[[#This Row],[Average Percent Increase in Premium from 2023 to 2026]],Table1[Average Percent Increase in Premium from 2023 to 2026])</f>
        <v>1223</v>
      </c>
      <c r="Q640" s="18">
        <v>282186</v>
      </c>
      <c r="R640" s="6">
        <v>49</v>
      </c>
      <c r="S640" s="20">
        <v>9.8264974165975603E-3</v>
      </c>
      <c r="T640" s="6">
        <v>1484</v>
      </c>
      <c r="U640" s="20">
        <v>1.09074121324233E-2</v>
      </c>
      <c r="V640" s="6">
        <v>1484</v>
      </c>
    </row>
    <row r="641" spans="1:22" x14ac:dyDescent="0.2">
      <c r="A641" s="4" t="s">
        <v>0</v>
      </c>
      <c r="B641" s="5">
        <v>90056</v>
      </c>
      <c r="C641" s="10">
        <v>358</v>
      </c>
      <c r="D641" s="6">
        <f>RANK(Table1[[#This Row],[Number of Policies Impacted in Zip Code]],Table1[Number of Policies Impacted in Zip Code])</f>
        <v>970</v>
      </c>
      <c r="E641" s="12">
        <v>2630.16</v>
      </c>
      <c r="F641" s="5">
        <f>RANK(Table1[[#This Row],[2025 Approved Average Premium]],Table1[2025 Approved Average Premium])</f>
        <v>614</v>
      </c>
      <c r="G641" s="13">
        <v>692.16</v>
      </c>
      <c r="H641" s="5">
        <f>RANK(Table1[[#This Row],[Average Increase in Premium from 2023 to 2025]],Table1[Average Increase in Premium from 2023 to 2025])</f>
        <v>640</v>
      </c>
      <c r="I641" s="14">
        <v>0.35715170278637798</v>
      </c>
      <c r="J641" s="6">
        <f>RANK(Table1[[#This Row],[Average Percent Increase in Premium from 2023 to 2025]],Table1[Average Percent Increase in Premium from 2023 to 2025])</f>
        <v>991</v>
      </c>
      <c r="K641" s="12">
        <v>2919.4776000000002</v>
      </c>
      <c r="L641" s="5">
        <f>RANK(Table1[[#This Row],[2026 Projected Average Premium]],Table1[2026 Projected Average Premium])</f>
        <v>614</v>
      </c>
      <c r="M641" s="13">
        <v>981.47760000000005</v>
      </c>
      <c r="N641" s="5">
        <f>RANK(Table1[[#This Row],[Average Increase in Premium from 2023 to 2026]],Table1[Average Increase in Premium from 2023 to 2026])</f>
        <v>640</v>
      </c>
      <c r="O641" s="14">
        <v>0.50643839009287905</v>
      </c>
      <c r="P641" s="6">
        <f>RANK(Table1[[#This Row],[Average Percent Increase in Premium from 2023 to 2026]],Table1[Average Percent Increase in Premium from 2023 to 2026])</f>
        <v>991</v>
      </c>
      <c r="Q641" s="18">
        <v>178268</v>
      </c>
      <c r="R641" s="6">
        <v>253</v>
      </c>
      <c r="S641" s="20">
        <v>1.4753965938923398E-2</v>
      </c>
      <c r="T641" s="6">
        <v>1024</v>
      </c>
      <c r="U641" s="20">
        <v>1.6376902192205001E-2</v>
      </c>
      <c r="V641" s="6">
        <v>1024</v>
      </c>
    </row>
    <row r="642" spans="1:22" x14ac:dyDescent="0.2">
      <c r="A642" s="4" t="s">
        <v>0</v>
      </c>
      <c r="B642" s="5">
        <v>91203</v>
      </c>
      <c r="C642" s="10">
        <v>65</v>
      </c>
      <c r="D642" s="6">
        <f>RANK(Table1[[#This Row],[Number of Policies Impacted in Zip Code]],Table1[Number of Policies Impacted in Zip Code])</f>
        <v>1312</v>
      </c>
      <c r="E642" s="12">
        <v>2125.89</v>
      </c>
      <c r="F642" s="5">
        <f>RANK(Table1[[#This Row],[2025 Approved Average Premium]],Table1[2025 Approved Average Premium])</f>
        <v>814</v>
      </c>
      <c r="G642" s="13">
        <v>691.89</v>
      </c>
      <c r="H642" s="5">
        <f>RANK(Table1[[#This Row],[Average Increase in Premium from 2023 to 2025]],Table1[Average Increase in Premium from 2023 to 2025])</f>
        <v>641</v>
      </c>
      <c r="I642" s="14">
        <v>0.48248953974895398</v>
      </c>
      <c r="J642" s="6">
        <f>RANK(Table1[[#This Row],[Average Percent Increase in Premium from 2023 to 2025]],Table1[Average Percent Increase in Premium from 2023 to 2025])</f>
        <v>321</v>
      </c>
      <c r="K642" s="12">
        <v>2359.7379000000001</v>
      </c>
      <c r="L642" s="5">
        <f>RANK(Table1[[#This Row],[2026 Projected Average Premium]],Table1[2026 Projected Average Premium])</f>
        <v>814</v>
      </c>
      <c r="M642" s="13">
        <v>925.73789999999997</v>
      </c>
      <c r="N642" s="5">
        <f>RANK(Table1[[#This Row],[Average Increase in Premium from 2023 to 2026]],Table1[Average Increase in Premium from 2023 to 2026])</f>
        <v>681</v>
      </c>
      <c r="O642" s="14">
        <v>0.64556338912133893</v>
      </c>
      <c r="P642" s="6">
        <f>RANK(Table1[[#This Row],[Average Percent Increase in Premium from 2023 to 2026]],Table1[Average Percent Increase in Premium from 2023 to 2026])</f>
        <v>321</v>
      </c>
      <c r="Q642" s="18">
        <v>100802</v>
      </c>
      <c r="R642" s="6">
        <v>999</v>
      </c>
      <c r="S642" s="20">
        <v>2.1089760123807099E-2</v>
      </c>
      <c r="T642" s="6">
        <v>585</v>
      </c>
      <c r="U642" s="20">
        <v>2.34096337374258E-2</v>
      </c>
      <c r="V642" s="6">
        <v>585</v>
      </c>
    </row>
    <row r="643" spans="1:22" x14ac:dyDescent="0.2">
      <c r="A643" s="4" t="s">
        <v>0</v>
      </c>
      <c r="B643" s="5">
        <v>91506</v>
      </c>
      <c r="C643" s="10">
        <v>785</v>
      </c>
      <c r="D643" s="6">
        <f>RANK(Table1[[#This Row],[Number of Policies Impacted in Zip Code]],Table1[Number of Policies Impacted in Zip Code])</f>
        <v>682</v>
      </c>
      <c r="E643" s="12">
        <v>2135.25</v>
      </c>
      <c r="F643" s="5">
        <f>RANK(Table1[[#This Row],[2025 Approved Average Premium]],Table1[2025 Approved Average Premium])</f>
        <v>809</v>
      </c>
      <c r="G643" s="13">
        <v>690.25</v>
      </c>
      <c r="H643" s="5">
        <f>RANK(Table1[[#This Row],[Average Increase in Premium from 2023 to 2025]],Table1[Average Increase in Premium from 2023 to 2025])</f>
        <v>642</v>
      </c>
      <c r="I643" s="14">
        <v>0.47768166089965397</v>
      </c>
      <c r="J643" s="6">
        <f>RANK(Table1[[#This Row],[Average Percent Increase in Premium from 2023 to 2025]],Table1[Average Percent Increase in Premium from 2023 to 2025])</f>
        <v>335</v>
      </c>
      <c r="K643" s="12">
        <v>2370.1275000000001</v>
      </c>
      <c r="L643" s="5">
        <f>RANK(Table1[[#This Row],[2026 Projected Average Premium]],Table1[2026 Projected Average Premium])</f>
        <v>809</v>
      </c>
      <c r="M643" s="13">
        <v>925.12750000000005</v>
      </c>
      <c r="N643" s="5">
        <f>RANK(Table1[[#This Row],[Average Increase in Premium from 2023 to 2026]],Table1[Average Increase in Premium from 2023 to 2026])</f>
        <v>682</v>
      </c>
      <c r="O643" s="14">
        <v>0.64022664359861592</v>
      </c>
      <c r="P643" s="6">
        <f>RANK(Table1[[#This Row],[Average Percent Increase in Premium from 2023 to 2026]],Table1[Average Percent Increase in Premium from 2023 to 2026])</f>
        <v>335</v>
      </c>
      <c r="Q643" s="18">
        <v>150225</v>
      </c>
      <c r="R643" s="6">
        <v>450</v>
      </c>
      <c r="S643" s="20">
        <v>1.42136794807788E-2</v>
      </c>
      <c r="T643" s="6">
        <v>1091</v>
      </c>
      <c r="U643" s="20">
        <v>1.57771842236645E-2</v>
      </c>
      <c r="V643" s="6">
        <v>1091</v>
      </c>
    </row>
    <row r="644" spans="1:22" x14ac:dyDescent="0.2">
      <c r="A644" s="4" t="s">
        <v>0</v>
      </c>
      <c r="B644" s="5">
        <v>91355</v>
      </c>
      <c r="C644" s="10">
        <v>1245</v>
      </c>
      <c r="D644" s="6">
        <f>RANK(Table1[[#This Row],[Number of Policies Impacted in Zip Code]],Table1[Number of Policies Impacted in Zip Code])</f>
        <v>391</v>
      </c>
      <c r="E644" s="12">
        <v>2327.13</v>
      </c>
      <c r="F644" s="5">
        <f>RANK(Table1[[#This Row],[2025 Approved Average Premium]],Table1[2025 Approved Average Premium])</f>
        <v>724</v>
      </c>
      <c r="G644" s="13">
        <v>690.13</v>
      </c>
      <c r="H644" s="5">
        <f>RANK(Table1[[#This Row],[Average Increase in Premium from 2023 to 2025]],Table1[Average Increase in Premium from 2023 to 2025])</f>
        <v>643</v>
      </c>
      <c r="I644" s="14">
        <v>0.42158216249236402</v>
      </c>
      <c r="J644" s="6">
        <f>RANK(Table1[[#This Row],[Average Percent Increase in Premium from 2023 to 2025]],Table1[Average Percent Increase in Premium from 2023 to 2025])</f>
        <v>539</v>
      </c>
      <c r="K644" s="12">
        <v>2583.1143000000002</v>
      </c>
      <c r="L644" s="5">
        <f>RANK(Table1[[#This Row],[2026 Projected Average Premium]],Table1[2026 Projected Average Premium])</f>
        <v>724</v>
      </c>
      <c r="M644" s="13">
        <v>946.11429999999996</v>
      </c>
      <c r="N644" s="5">
        <f>RANK(Table1[[#This Row],[Average Increase in Premium from 2023 to 2026]],Table1[Average Increase in Premium from 2023 to 2026])</f>
        <v>659</v>
      </c>
      <c r="O644" s="14">
        <v>0.57795620036652406</v>
      </c>
      <c r="P644" s="6">
        <f>RANK(Table1[[#This Row],[Average Percent Increase in Premium from 2023 to 2026]],Table1[Average Percent Increase in Premium from 2023 to 2026])</f>
        <v>539</v>
      </c>
      <c r="Q644" s="18">
        <v>141926</v>
      </c>
      <c r="R644" s="6">
        <v>512</v>
      </c>
      <c r="S644" s="20">
        <v>1.6396784239674202E-2</v>
      </c>
      <c r="T644" s="6">
        <v>865</v>
      </c>
      <c r="U644" s="20">
        <v>1.8200430506038402E-2</v>
      </c>
      <c r="V644" s="6">
        <v>865</v>
      </c>
    </row>
    <row r="645" spans="1:22" x14ac:dyDescent="0.2">
      <c r="A645" s="4" t="s">
        <v>10</v>
      </c>
      <c r="B645" s="5">
        <v>95403</v>
      </c>
      <c r="C645" s="10">
        <v>1648</v>
      </c>
      <c r="D645" s="6">
        <f>RANK(Table1[[#This Row],[Number of Policies Impacted in Zip Code]],Table1[Number of Policies Impacted in Zip Code])</f>
        <v>202</v>
      </c>
      <c r="E645" s="12">
        <v>2375.1</v>
      </c>
      <c r="F645" s="5">
        <f>RANK(Table1[[#This Row],[2025 Approved Average Premium]],Table1[2025 Approved Average Premium])</f>
        <v>702</v>
      </c>
      <c r="G645" s="13">
        <v>689.1</v>
      </c>
      <c r="H645" s="5">
        <f>RANK(Table1[[#This Row],[Average Increase in Premium from 2023 to 2025]],Table1[Average Increase in Premium from 2023 to 2025])</f>
        <v>644</v>
      </c>
      <c r="I645" s="14">
        <v>0.40871886120996398</v>
      </c>
      <c r="J645" s="6">
        <f>RANK(Table1[[#This Row],[Average Percent Increase in Premium from 2023 to 2025]],Table1[Average Percent Increase in Premium from 2023 to 2025])</f>
        <v>609</v>
      </c>
      <c r="K645" s="12">
        <v>2636.3609999999999</v>
      </c>
      <c r="L645" s="5">
        <f>RANK(Table1[[#This Row],[2026 Projected Average Premium]],Table1[2026 Projected Average Premium])</f>
        <v>702</v>
      </c>
      <c r="M645" s="13">
        <v>950.36099999999999</v>
      </c>
      <c r="N645" s="5">
        <f>RANK(Table1[[#This Row],[Average Increase in Premium from 2023 to 2026]],Table1[Average Increase in Premium from 2023 to 2026])</f>
        <v>656</v>
      </c>
      <c r="O645" s="14">
        <v>0.56367793594306104</v>
      </c>
      <c r="P645" s="6">
        <f>RANK(Table1[[#This Row],[Average Percent Increase in Premium from 2023 to 2026]],Table1[Average Percent Increase in Premium from 2023 to 2026])</f>
        <v>609</v>
      </c>
      <c r="Q645" s="18">
        <v>120614</v>
      </c>
      <c r="R645" s="6">
        <v>726</v>
      </c>
      <c r="S645" s="20">
        <v>1.96917439103255E-2</v>
      </c>
      <c r="T645" s="6">
        <v>644</v>
      </c>
      <c r="U645" s="20">
        <v>2.1857835740461299E-2</v>
      </c>
      <c r="V645" s="6">
        <v>644</v>
      </c>
    </row>
    <row r="646" spans="1:22" x14ac:dyDescent="0.2">
      <c r="A646" s="4" t="s">
        <v>1</v>
      </c>
      <c r="B646" s="5">
        <v>92119</v>
      </c>
      <c r="C646" s="10">
        <v>984</v>
      </c>
      <c r="D646" s="6">
        <f>RANK(Table1[[#This Row],[Number of Policies Impacted in Zip Code]],Table1[Number of Policies Impacted in Zip Code])</f>
        <v>532</v>
      </c>
      <c r="E646" s="12">
        <v>2386.8000000000002</v>
      </c>
      <c r="F646" s="5">
        <f>RANK(Table1[[#This Row],[2025 Approved Average Premium]],Table1[2025 Approved Average Premium])</f>
        <v>697</v>
      </c>
      <c r="G646" s="13">
        <v>686.8</v>
      </c>
      <c r="H646" s="5">
        <f>RANK(Table1[[#This Row],[Average Increase in Premium from 2023 to 2025]],Table1[Average Increase in Premium from 2023 to 2025])</f>
        <v>645</v>
      </c>
      <c r="I646" s="14">
        <v>0.40399999999999997</v>
      </c>
      <c r="J646" s="6">
        <f>RANK(Table1[[#This Row],[Average Percent Increase in Premium from 2023 to 2025]],Table1[Average Percent Increase in Premium from 2023 to 2025])</f>
        <v>641</v>
      </c>
      <c r="K646" s="12">
        <v>2649.348</v>
      </c>
      <c r="L646" s="5">
        <f>RANK(Table1[[#This Row],[2026 Projected Average Premium]],Table1[2026 Projected Average Premium])</f>
        <v>697</v>
      </c>
      <c r="M646" s="13">
        <v>949.34799999999996</v>
      </c>
      <c r="N646" s="5">
        <f>RANK(Table1[[#This Row],[Average Increase in Premium from 2023 to 2026]],Table1[Average Increase in Premium from 2023 to 2026])</f>
        <v>657</v>
      </c>
      <c r="O646" s="14">
        <v>0.55844000000000005</v>
      </c>
      <c r="P646" s="6">
        <f>RANK(Table1[[#This Row],[Average Percent Increase in Premium from 2023 to 2026]],Table1[Average Percent Increase in Premium from 2023 to 2026])</f>
        <v>641</v>
      </c>
      <c r="Q646" s="18">
        <v>141821</v>
      </c>
      <c r="R646" s="6">
        <v>516</v>
      </c>
      <c r="S646" s="20">
        <v>1.6829665564338101E-2</v>
      </c>
      <c r="T646" s="6">
        <v>828</v>
      </c>
      <c r="U646" s="20">
        <v>1.86809287764153E-2</v>
      </c>
      <c r="V646" s="6">
        <v>828</v>
      </c>
    </row>
    <row r="647" spans="1:22" x14ac:dyDescent="0.2">
      <c r="A647" s="4" t="s">
        <v>3</v>
      </c>
      <c r="B647" s="5">
        <v>92377</v>
      </c>
      <c r="C647" s="10">
        <v>603</v>
      </c>
      <c r="D647" s="6">
        <f>RANK(Table1[[#This Row],[Number of Policies Impacted in Zip Code]],Table1[Number of Policies Impacted in Zip Code])</f>
        <v>800</v>
      </c>
      <c r="E647" s="12">
        <v>2125.89</v>
      </c>
      <c r="F647" s="5">
        <f>RANK(Table1[[#This Row],[2025 Approved Average Premium]],Table1[2025 Approved Average Premium])</f>
        <v>814</v>
      </c>
      <c r="G647" s="13">
        <v>683.89</v>
      </c>
      <c r="H647" s="5">
        <f>RANK(Table1[[#This Row],[Average Increase in Premium from 2023 to 2025]],Table1[Average Increase in Premium from 2023 to 2025])</f>
        <v>646</v>
      </c>
      <c r="I647" s="14">
        <v>0.47426490984743402</v>
      </c>
      <c r="J647" s="6">
        <f>RANK(Table1[[#This Row],[Average Percent Increase in Premium from 2023 to 2025]],Table1[Average Percent Increase in Premium from 2023 to 2025])</f>
        <v>346</v>
      </c>
      <c r="K647" s="12">
        <v>2359.7379000000001</v>
      </c>
      <c r="L647" s="5">
        <f>RANK(Table1[[#This Row],[2026 Projected Average Premium]],Table1[2026 Projected Average Premium])</f>
        <v>814</v>
      </c>
      <c r="M647" s="13">
        <v>917.73789999999997</v>
      </c>
      <c r="N647" s="5">
        <f>RANK(Table1[[#This Row],[Average Increase in Premium from 2023 to 2026]],Table1[Average Increase in Premium from 2023 to 2026])</f>
        <v>690</v>
      </c>
      <c r="O647" s="14">
        <v>0.636434049930652</v>
      </c>
      <c r="P647" s="6">
        <f>RANK(Table1[[#This Row],[Average Percent Increase in Premium from 2023 to 2026]],Table1[Average Percent Increase in Premium from 2023 to 2026])</f>
        <v>346</v>
      </c>
      <c r="Q647" s="18">
        <v>125382</v>
      </c>
      <c r="R647" s="6">
        <v>680</v>
      </c>
      <c r="S647" s="20">
        <v>1.6955304589175501E-2</v>
      </c>
      <c r="T647" s="6">
        <v>807</v>
      </c>
      <c r="U647" s="20">
        <v>1.88203880939848E-2</v>
      </c>
      <c r="V647" s="6">
        <v>807</v>
      </c>
    </row>
    <row r="648" spans="1:22" x14ac:dyDescent="0.2">
      <c r="A648" s="4" t="s">
        <v>3</v>
      </c>
      <c r="B648" s="5">
        <v>92408</v>
      </c>
      <c r="C648" s="10">
        <v>149</v>
      </c>
      <c r="D648" s="6">
        <f>RANK(Table1[[#This Row],[Number of Policies Impacted in Zip Code]],Table1[Number of Policies Impacted in Zip Code])</f>
        <v>1159</v>
      </c>
      <c r="E648" s="12">
        <v>1877.85</v>
      </c>
      <c r="F648" s="5">
        <f>RANK(Table1[[#This Row],[2025 Approved Average Premium]],Table1[2025 Approved Average Premium])</f>
        <v>937</v>
      </c>
      <c r="G648" s="13">
        <v>682.85</v>
      </c>
      <c r="H648" s="5">
        <f>RANK(Table1[[#This Row],[Average Increase in Premium from 2023 to 2025]],Table1[Average Increase in Premium from 2023 to 2025])</f>
        <v>647</v>
      </c>
      <c r="I648" s="14">
        <v>0.57142259414225893</v>
      </c>
      <c r="J648" s="6">
        <f>RANK(Table1[[#This Row],[Average Percent Increase in Premium from 2023 to 2025]],Table1[Average Percent Increase in Premium from 2023 to 2025])</f>
        <v>167</v>
      </c>
      <c r="K648" s="12">
        <v>2084.4135000000001</v>
      </c>
      <c r="L648" s="5">
        <f>RANK(Table1[[#This Row],[2026 Projected Average Premium]],Table1[2026 Projected Average Premium])</f>
        <v>937</v>
      </c>
      <c r="M648" s="13">
        <v>889.4135</v>
      </c>
      <c r="N648" s="5">
        <f>RANK(Table1[[#This Row],[Average Increase in Premium from 2023 to 2026]],Table1[Average Increase in Premium from 2023 to 2026])</f>
        <v>710</v>
      </c>
      <c r="O648" s="14">
        <v>0.74427907949790795</v>
      </c>
      <c r="P648" s="6">
        <f>RANK(Table1[[#This Row],[Average Percent Increase in Premium from 2023 to 2026]],Table1[Average Percent Increase in Premium from 2023 to 2026])</f>
        <v>167</v>
      </c>
      <c r="Q648" s="18">
        <v>80280</v>
      </c>
      <c r="R648" s="6">
        <v>1312</v>
      </c>
      <c r="S648" s="20">
        <v>2.33912556053812E-2</v>
      </c>
      <c r="T648" s="6">
        <v>499</v>
      </c>
      <c r="U648" s="20">
        <v>2.5964293721973099E-2</v>
      </c>
      <c r="V648" s="6">
        <v>499</v>
      </c>
    </row>
    <row r="649" spans="1:22" x14ac:dyDescent="0.2">
      <c r="A649" s="4" t="s">
        <v>37</v>
      </c>
      <c r="B649" s="5">
        <v>94901</v>
      </c>
      <c r="C649" s="10">
        <v>1995</v>
      </c>
      <c r="D649" s="6">
        <f>RANK(Table1[[#This Row],[Number of Policies Impacted in Zip Code]],Table1[Number of Policies Impacted in Zip Code])</f>
        <v>110</v>
      </c>
      <c r="E649" s="12">
        <v>2681.64</v>
      </c>
      <c r="F649" s="5">
        <f>RANK(Table1[[#This Row],[2025 Approved Average Premium]],Table1[2025 Approved Average Premium])</f>
        <v>592</v>
      </c>
      <c r="G649" s="13">
        <v>681.64</v>
      </c>
      <c r="H649" s="5">
        <f>RANK(Table1[[#This Row],[Average Increase in Premium from 2023 to 2025]],Table1[Average Increase in Premium from 2023 to 2025])</f>
        <v>648</v>
      </c>
      <c r="I649" s="14">
        <v>0.34082000000000001</v>
      </c>
      <c r="J649" s="6">
        <f>RANK(Table1[[#This Row],[Average Percent Increase in Premium from 2023 to 2025]],Table1[Average Percent Increase in Premium from 2023 to 2025])</f>
        <v>1154</v>
      </c>
      <c r="K649" s="12">
        <v>2976.6203999999998</v>
      </c>
      <c r="L649" s="5">
        <f>RANK(Table1[[#This Row],[2026 Projected Average Premium]],Table1[2026 Projected Average Premium])</f>
        <v>592</v>
      </c>
      <c r="M649" s="13">
        <v>976.62040000000002</v>
      </c>
      <c r="N649" s="5">
        <f>RANK(Table1[[#This Row],[Average Increase in Premium from 2023 to 2026]],Table1[Average Increase in Premium from 2023 to 2026])</f>
        <v>642</v>
      </c>
      <c r="O649" s="14">
        <v>0.48831020000000003</v>
      </c>
      <c r="P649" s="6">
        <f>RANK(Table1[[#This Row],[Average Percent Increase in Premium from 2023 to 2026]],Table1[Average Percent Increase in Premium from 2023 to 2026])</f>
        <v>1154</v>
      </c>
      <c r="Q649" s="18">
        <v>181659</v>
      </c>
      <c r="R649" s="6">
        <v>240</v>
      </c>
      <c r="S649" s="20">
        <v>1.4761944082043801E-2</v>
      </c>
      <c r="T649" s="6">
        <v>1023</v>
      </c>
      <c r="U649" s="20">
        <v>1.6385757931068702E-2</v>
      </c>
      <c r="V649" s="6">
        <v>1023</v>
      </c>
    </row>
    <row r="650" spans="1:22" x14ac:dyDescent="0.2">
      <c r="A650" s="4" t="s">
        <v>3</v>
      </c>
      <c r="B650" s="5">
        <v>92376</v>
      </c>
      <c r="C650" s="10">
        <v>1587</v>
      </c>
      <c r="D650" s="6">
        <f>RANK(Table1[[#This Row],[Number of Policies Impacted in Zip Code]],Table1[Number of Policies Impacted in Zip Code])</f>
        <v>221</v>
      </c>
      <c r="E650" s="12">
        <v>1896.57</v>
      </c>
      <c r="F650" s="5">
        <f>RANK(Table1[[#This Row],[2025 Approved Average Premium]],Table1[2025 Approved Average Premium])</f>
        <v>921</v>
      </c>
      <c r="G650" s="13">
        <v>679.57</v>
      </c>
      <c r="H650" s="5">
        <f>RANK(Table1[[#This Row],[Average Increase in Premium from 2023 to 2025]],Table1[Average Increase in Premium from 2023 to 2025])</f>
        <v>649</v>
      </c>
      <c r="I650" s="14">
        <v>0.558397699260477</v>
      </c>
      <c r="J650" s="6">
        <f>RANK(Table1[[#This Row],[Average Percent Increase in Premium from 2023 to 2025]],Table1[Average Percent Increase in Premium from 2023 to 2025])</f>
        <v>187</v>
      </c>
      <c r="K650" s="12">
        <v>2105.1927000000001</v>
      </c>
      <c r="L650" s="5">
        <f>RANK(Table1[[#This Row],[2026 Projected Average Premium]],Table1[2026 Projected Average Premium])</f>
        <v>921</v>
      </c>
      <c r="M650" s="13">
        <v>888.19269999999995</v>
      </c>
      <c r="N650" s="5">
        <f>RANK(Table1[[#This Row],[Average Increase in Premium from 2023 to 2026]],Table1[Average Increase in Premium from 2023 to 2026])</f>
        <v>712</v>
      </c>
      <c r="O650" s="14">
        <v>0.72982144617912892</v>
      </c>
      <c r="P650" s="6">
        <f>RANK(Table1[[#This Row],[Average Percent Increase in Premium from 2023 to 2026]],Table1[Average Percent Increase in Premium from 2023 to 2026])</f>
        <v>187</v>
      </c>
      <c r="Q650" s="18">
        <v>92397</v>
      </c>
      <c r="R650" s="6">
        <v>1118</v>
      </c>
      <c r="S650" s="20">
        <v>2.0526315789473698E-2</v>
      </c>
      <c r="T650" s="6">
        <v>609</v>
      </c>
      <c r="U650" s="20">
        <v>2.2784210526315799E-2</v>
      </c>
      <c r="V650" s="6">
        <v>609</v>
      </c>
    </row>
    <row r="651" spans="1:22" x14ac:dyDescent="0.2">
      <c r="A651" s="4" t="s">
        <v>0</v>
      </c>
      <c r="B651" s="5">
        <v>91505</v>
      </c>
      <c r="C651" s="10">
        <v>1148</v>
      </c>
      <c r="D651" s="6">
        <f>RANK(Table1[[#This Row],[Number of Policies Impacted in Zip Code]],Table1[Number of Policies Impacted in Zip Code])</f>
        <v>441</v>
      </c>
      <c r="E651" s="12">
        <v>2081.4299999999998</v>
      </c>
      <c r="F651" s="5">
        <f>RANK(Table1[[#This Row],[2025 Approved Average Premium]],Table1[2025 Approved Average Premium])</f>
        <v>829</v>
      </c>
      <c r="G651" s="13">
        <v>677.43</v>
      </c>
      <c r="H651" s="5">
        <f>RANK(Table1[[#This Row],[Average Increase in Premium from 2023 to 2025]],Table1[Average Increase in Premium from 2023 to 2025])</f>
        <v>650</v>
      </c>
      <c r="I651" s="14">
        <v>0.48249999999999998</v>
      </c>
      <c r="J651" s="6">
        <f>RANK(Table1[[#This Row],[Average Percent Increase in Premium from 2023 to 2025]],Table1[Average Percent Increase in Premium from 2023 to 2025])</f>
        <v>320</v>
      </c>
      <c r="K651" s="12">
        <v>2310.3872999999999</v>
      </c>
      <c r="L651" s="5">
        <f>RANK(Table1[[#This Row],[2026 Projected Average Premium]],Table1[2026 Projected Average Premium])</f>
        <v>829</v>
      </c>
      <c r="M651" s="13">
        <v>906.38729999999998</v>
      </c>
      <c r="N651" s="5">
        <f>RANK(Table1[[#This Row],[Average Increase in Premium from 2023 to 2026]],Table1[Average Increase in Premium from 2023 to 2026])</f>
        <v>702</v>
      </c>
      <c r="O651" s="14">
        <v>0.64557500000000001</v>
      </c>
      <c r="P651" s="6">
        <f>RANK(Table1[[#This Row],[Average Percent Increase in Premium from 2023 to 2026]],Table1[Average Percent Increase in Premium from 2023 to 2026])</f>
        <v>320</v>
      </c>
      <c r="Q651" s="18">
        <v>133550</v>
      </c>
      <c r="R651" s="6">
        <v>588</v>
      </c>
      <c r="S651" s="20">
        <v>1.5585398727068499E-2</v>
      </c>
      <c r="T651" s="6">
        <v>941</v>
      </c>
      <c r="U651" s="20">
        <v>1.7299792587046E-2</v>
      </c>
      <c r="V651" s="6">
        <v>941</v>
      </c>
    </row>
    <row r="652" spans="1:22" x14ac:dyDescent="0.2">
      <c r="A652" s="4" t="s">
        <v>14</v>
      </c>
      <c r="B652" s="5">
        <v>92544</v>
      </c>
      <c r="C652" s="10">
        <v>902</v>
      </c>
      <c r="D652" s="6">
        <f>RANK(Table1[[#This Row],[Number of Policies Impacted in Zip Code]],Table1[Number of Policies Impacted in Zip Code])</f>
        <v>605</v>
      </c>
      <c r="E652" s="12">
        <v>2166.84</v>
      </c>
      <c r="F652" s="5">
        <f>RANK(Table1[[#This Row],[2025 Approved Average Premium]],Table1[2025 Approved Average Premium])</f>
        <v>794</v>
      </c>
      <c r="G652" s="13">
        <v>676.84</v>
      </c>
      <c r="H652" s="5">
        <f>RANK(Table1[[#This Row],[Average Increase in Premium from 2023 to 2025]],Table1[Average Increase in Premium from 2023 to 2025])</f>
        <v>651</v>
      </c>
      <c r="I652" s="14">
        <v>0.45425503355704699</v>
      </c>
      <c r="J652" s="6">
        <f>RANK(Table1[[#This Row],[Average Percent Increase in Premium from 2023 to 2025]],Table1[Average Percent Increase in Premium from 2023 to 2025])</f>
        <v>403</v>
      </c>
      <c r="K652" s="12">
        <v>2405.1923999999999</v>
      </c>
      <c r="L652" s="5">
        <f>RANK(Table1[[#This Row],[2026 Projected Average Premium]],Table1[2026 Projected Average Premium])</f>
        <v>794</v>
      </c>
      <c r="M652" s="13">
        <v>915.19240000000002</v>
      </c>
      <c r="N652" s="5">
        <f>RANK(Table1[[#This Row],[Average Increase in Premium from 2023 to 2026]],Table1[Average Increase in Premium from 2023 to 2026])</f>
        <v>691</v>
      </c>
      <c r="O652" s="14">
        <v>0.61422308724832198</v>
      </c>
      <c r="P652" s="6">
        <f>RANK(Table1[[#This Row],[Average Percent Increase in Premium from 2023 to 2026]],Table1[Average Percent Increase in Premium from 2023 to 2026])</f>
        <v>403</v>
      </c>
      <c r="Q652" s="18">
        <v>86598</v>
      </c>
      <c r="R652" s="6">
        <v>1220</v>
      </c>
      <c r="S652" s="20">
        <v>2.50218249844107E-2</v>
      </c>
      <c r="T652" s="6">
        <v>453</v>
      </c>
      <c r="U652" s="20">
        <v>2.77742257326959E-2</v>
      </c>
      <c r="V652" s="6">
        <v>453</v>
      </c>
    </row>
    <row r="653" spans="1:22" x14ac:dyDescent="0.2">
      <c r="A653" s="4" t="s">
        <v>44</v>
      </c>
      <c r="B653" s="5">
        <v>94610</v>
      </c>
      <c r="C653" s="10">
        <v>1065</v>
      </c>
      <c r="D653" s="6">
        <f>RANK(Table1[[#This Row],[Number of Policies Impacted in Zip Code]],Table1[Number of Policies Impacted in Zip Code])</f>
        <v>489</v>
      </c>
      <c r="E653" s="12">
        <v>2915.64</v>
      </c>
      <c r="F653" s="5">
        <f>RANK(Table1[[#This Row],[2025 Approved Average Premium]],Table1[2025 Approved Average Premium])</f>
        <v>514</v>
      </c>
      <c r="G653" s="13">
        <v>676.64</v>
      </c>
      <c r="H653" s="5">
        <f>RANK(Table1[[#This Row],[Average Increase in Premium from 2023 to 2025]],Table1[Average Increase in Premium from 2023 to 2025])</f>
        <v>652</v>
      </c>
      <c r="I653" s="14">
        <v>0.30220634211701602</v>
      </c>
      <c r="J653" s="6">
        <f>RANK(Table1[[#This Row],[Average Percent Increase in Premium from 2023 to 2025]],Table1[Average Percent Increase in Premium from 2023 to 2025])</f>
        <v>1467</v>
      </c>
      <c r="K653" s="12">
        <v>3236.3604</v>
      </c>
      <c r="L653" s="5">
        <f>RANK(Table1[[#This Row],[2026 Projected Average Premium]],Table1[2026 Projected Average Premium])</f>
        <v>514</v>
      </c>
      <c r="M653" s="13">
        <v>997.36040000000003</v>
      </c>
      <c r="N653" s="5">
        <f>RANK(Table1[[#This Row],[Average Increase in Premium from 2023 to 2026]],Table1[Average Increase in Premium from 2023 to 2026])</f>
        <v>627</v>
      </c>
      <c r="O653" s="14">
        <v>0.44544903974988798</v>
      </c>
      <c r="P653" s="6">
        <f>RANK(Table1[[#This Row],[Average Percent Increase in Premium from 2023 to 2026]],Table1[Average Percent Increase in Premium from 2023 to 2026])</f>
        <v>1467</v>
      </c>
      <c r="Q653" s="18">
        <v>178103</v>
      </c>
      <c r="R653" s="6">
        <v>254</v>
      </c>
      <c r="S653" s="20">
        <v>1.6370527166864098E-2</v>
      </c>
      <c r="T653" s="6">
        <v>868</v>
      </c>
      <c r="U653" s="20">
        <v>1.8171285155219197E-2</v>
      </c>
      <c r="V653" s="6">
        <v>868</v>
      </c>
    </row>
    <row r="654" spans="1:22" x14ac:dyDescent="0.2">
      <c r="A654" s="4" t="s">
        <v>35</v>
      </c>
      <c r="B654" s="5">
        <v>95070</v>
      </c>
      <c r="C654" s="10">
        <v>2496</v>
      </c>
      <c r="D654" s="6">
        <f>RANK(Table1[[#This Row],[Number of Policies Impacted in Zip Code]],Table1[Number of Policies Impacted in Zip Code])</f>
        <v>41</v>
      </c>
      <c r="E654" s="12">
        <v>3072.42</v>
      </c>
      <c r="F654" s="5">
        <f>RANK(Table1[[#This Row],[2025 Approved Average Premium]],Table1[2025 Approved Average Premium])</f>
        <v>476</v>
      </c>
      <c r="G654" s="13">
        <v>676.42</v>
      </c>
      <c r="H654" s="5">
        <f>RANK(Table1[[#This Row],[Average Increase in Premium from 2023 to 2025]],Table1[Average Increase in Premium from 2023 to 2025])</f>
        <v>653</v>
      </c>
      <c r="I654" s="14">
        <v>0.28231218697829702</v>
      </c>
      <c r="J654" s="6">
        <f>RANK(Table1[[#This Row],[Average Percent Increase in Premium from 2023 to 2025]],Table1[Average Percent Increase in Premium from 2023 to 2025])</f>
        <v>1535</v>
      </c>
      <c r="K654" s="12">
        <v>3410.3861999999999</v>
      </c>
      <c r="L654" s="5">
        <f>RANK(Table1[[#This Row],[2026 Projected Average Premium]],Table1[2026 Projected Average Premium])</f>
        <v>476</v>
      </c>
      <c r="M654" s="13">
        <v>1014.3862</v>
      </c>
      <c r="N654" s="5">
        <f>RANK(Table1[[#This Row],[Average Increase in Premium from 2023 to 2026]],Table1[Average Increase in Premium from 2023 to 2026])</f>
        <v>616</v>
      </c>
      <c r="O654" s="14">
        <v>0.42336652754590998</v>
      </c>
      <c r="P654" s="6">
        <f>RANK(Table1[[#This Row],[Average Percent Increase in Premium from 2023 to 2026]],Table1[Average Percent Increase in Premium from 2023 to 2026])</f>
        <v>1535</v>
      </c>
      <c r="Q654" s="18">
        <v>345618</v>
      </c>
      <c r="R654" s="6">
        <v>20</v>
      </c>
      <c r="S654" s="20">
        <v>8.8896411645226804E-3</v>
      </c>
      <c r="T654" s="6">
        <v>1516</v>
      </c>
      <c r="U654" s="20">
        <v>9.867501692620179E-3</v>
      </c>
      <c r="V654" s="6">
        <v>1516</v>
      </c>
    </row>
    <row r="655" spans="1:22" x14ac:dyDescent="0.2">
      <c r="A655" s="4" t="s">
        <v>14</v>
      </c>
      <c r="B655" s="5">
        <v>92567</v>
      </c>
      <c r="C655" s="10">
        <v>227</v>
      </c>
      <c r="D655" s="6">
        <f>RANK(Table1[[#This Row],[Number of Policies Impacted in Zip Code]],Table1[Number of Policies Impacted in Zip Code])</f>
        <v>1065</v>
      </c>
      <c r="E655" s="12">
        <v>2259.27</v>
      </c>
      <c r="F655" s="5">
        <f>RANK(Table1[[#This Row],[2025 Approved Average Premium]],Table1[2025 Approved Average Premium])</f>
        <v>757</v>
      </c>
      <c r="G655" s="13">
        <v>675.27</v>
      </c>
      <c r="H655" s="5">
        <f>RANK(Table1[[#This Row],[Average Increase in Premium from 2023 to 2025]],Table1[Average Increase in Premium from 2023 to 2025])</f>
        <v>654</v>
      </c>
      <c r="I655" s="14">
        <v>0.42630681818181798</v>
      </c>
      <c r="J655" s="6">
        <f>RANK(Table1[[#This Row],[Average Percent Increase in Premium from 2023 to 2025]],Table1[Average Percent Increase in Premium from 2023 to 2025])</f>
        <v>505</v>
      </c>
      <c r="K655" s="12">
        <v>2507.7896999999998</v>
      </c>
      <c r="L655" s="5">
        <f>RANK(Table1[[#This Row],[2026 Projected Average Premium]],Table1[2026 Projected Average Premium])</f>
        <v>757</v>
      </c>
      <c r="M655" s="13">
        <v>923.78970000000004</v>
      </c>
      <c r="N655" s="5">
        <f>RANK(Table1[[#This Row],[Average Increase in Premium from 2023 to 2026]],Table1[Average Increase in Premium from 2023 to 2026])</f>
        <v>683</v>
      </c>
      <c r="O655" s="14">
        <v>0.58320056818181798</v>
      </c>
      <c r="P655" s="6">
        <f>RANK(Table1[[#This Row],[Average Percent Increase in Premium from 2023 to 2026]],Table1[Average Percent Increase in Premium from 2023 to 2026])</f>
        <v>505</v>
      </c>
      <c r="Q655" s="18">
        <v>126224</v>
      </c>
      <c r="R655" s="6">
        <v>659</v>
      </c>
      <c r="S655" s="20">
        <v>1.7898894029661602E-2</v>
      </c>
      <c r="T655" s="6">
        <v>744</v>
      </c>
      <c r="U655" s="20">
        <v>1.9867772372924298E-2</v>
      </c>
      <c r="V655" s="6">
        <v>744</v>
      </c>
    </row>
    <row r="656" spans="1:22" x14ac:dyDescent="0.2">
      <c r="A656" s="4" t="s">
        <v>14</v>
      </c>
      <c r="B656" s="5">
        <v>92260</v>
      </c>
      <c r="C656" s="10">
        <v>1054</v>
      </c>
      <c r="D656" s="6">
        <f>RANK(Table1[[#This Row],[Number of Policies Impacted in Zip Code]],Table1[Number of Policies Impacted in Zip Code])</f>
        <v>495</v>
      </c>
      <c r="E656" s="12">
        <v>2545.92</v>
      </c>
      <c r="F656" s="5">
        <f>RANK(Table1[[#This Row],[2025 Approved Average Premium]],Table1[2025 Approved Average Premium])</f>
        <v>640</v>
      </c>
      <c r="G656" s="13">
        <v>674.92</v>
      </c>
      <c r="H656" s="5">
        <f>RANK(Table1[[#This Row],[Average Increase in Premium from 2023 to 2025]],Table1[Average Increase in Premium from 2023 to 2025])</f>
        <v>655</v>
      </c>
      <c r="I656" s="14">
        <v>0.36072688401924097</v>
      </c>
      <c r="J656" s="6">
        <f>RANK(Table1[[#This Row],[Average Percent Increase in Premium from 2023 to 2025]],Table1[Average Percent Increase in Premium from 2023 to 2025])</f>
        <v>956</v>
      </c>
      <c r="K656" s="12">
        <v>2825.9712</v>
      </c>
      <c r="L656" s="5">
        <f>RANK(Table1[[#This Row],[2026 Projected Average Premium]],Table1[2026 Projected Average Premium])</f>
        <v>640</v>
      </c>
      <c r="M656" s="13">
        <v>954.97119999999995</v>
      </c>
      <c r="N656" s="5">
        <f>RANK(Table1[[#This Row],[Average Increase in Premium from 2023 to 2026]],Table1[Average Increase in Premium from 2023 to 2026])</f>
        <v>655</v>
      </c>
      <c r="O656" s="14">
        <v>0.51040684126135805</v>
      </c>
      <c r="P656" s="6">
        <f>RANK(Table1[[#This Row],[Average Percent Increase in Premium from 2023 to 2026]],Table1[Average Percent Increase in Premium from 2023 to 2026])</f>
        <v>956</v>
      </c>
      <c r="Q656" s="18">
        <v>114923</v>
      </c>
      <c r="R656" s="6">
        <v>801</v>
      </c>
      <c r="S656" s="20">
        <v>2.2153267840206003E-2</v>
      </c>
      <c r="T656" s="6">
        <v>544</v>
      </c>
      <c r="U656" s="20">
        <v>2.4590127302628703E-2</v>
      </c>
      <c r="V656" s="6">
        <v>544</v>
      </c>
    </row>
    <row r="657" spans="1:22" x14ac:dyDescent="0.2">
      <c r="A657" s="4" t="s">
        <v>0</v>
      </c>
      <c r="B657" s="5">
        <v>90277</v>
      </c>
      <c r="C657" s="10">
        <v>1336</v>
      </c>
      <c r="D657" s="6">
        <f>RANK(Table1[[#This Row],[Number of Policies Impacted in Zip Code]],Table1[Number of Policies Impacted in Zip Code])</f>
        <v>342</v>
      </c>
      <c r="E657" s="12">
        <v>2242.89</v>
      </c>
      <c r="F657" s="5">
        <f>RANK(Table1[[#This Row],[2025 Approved Average Premium]],Table1[2025 Approved Average Premium])</f>
        <v>766</v>
      </c>
      <c r="G657" s="13">
        <v>672.89</v>
      </c>
      <c r="H657" s="5">
        <f>RANK(Table1[[#This Row],[Average Increase in Premium from 2023 to 2025]],Table1[Average Increase in Premium from 2023 to 2025])</f>
        <v>656</v>
      </c>
      <c r="I657" s="14">
        <v>0.42859235668789802</v>
      </c>
      <c r="J657" s="6">
        <f>RANK(Table1[[#This Row],[Average Percent Increase in Premium from 2023 to 2025]],Table1[Average Percent Increase in Premium from 2023 to 2025])</f>
        <v>495</v>
      </c>
      <c r="K657" s="12">
        <v>2489.6079</v>
      </c>
      <c r="L657" s="5">
        <f>RANK(Table1[[#This Row],[2026 Projected Average Premium]],Table1[2026 Projected Average Premium])</f>
        <v>766</v>
      </c>
      <c r="M657" s="13">
        <v>919.60789999999997</v>
      </c>
      <c r="N657" s="5">
        <f>RANK(Table1[[#This Row],[Average Increase in Premium from 2023 to 2026]],Table1[Average Increase in Premium from 2023 to 2026])</f>
        <v>687</v>
      </c>
      <c r="O657" s="14">
        <v>0.58573751592356704</v>
      </c>
      <c r="P657" s="6">
        <f>RANK(Table1[[#This Row],[Average Percent Increase in Premium from 2023 to 2026]],Table1[Average Percent Increase in Premium from 2023 to 2026])</f>
        <v>495</v>
      </c>
      <c r="Q657" s="18">
        <v>184665</v>
      </c>
      <c r="R657" s="6">
        <v>226</v>
      </c>
      <c r="S657" s="20">
        <v>1.21457233368532E-2</v>
      </c>
      <c r="T657" s="6">
        <v>1316</v>
      </c>
      <c r="U657" s="20">
        <v>1.34817529039071E-2</v>
      </c>
      <c r="V657" s="6">
        <v>1316</v>
      </c>
    </row>
    <row r="658" spans="1:22" x14ac:dyDescent="0.2">
      <c r="A658" s="4" t="s">
        <v>44</v>
      </c>
      <c r="B658" s="5">
        <v>94703</v>
      </c>
      <c r="C658" s="10">
        <v>596</v>
      </c>
      <c r="D658" s="6">
        <f>RANK(Table1[[#This Row],[Number of Policies Impacted in Zip Code]],Table1[Number of Policies Impacted in Zip Code])</f>
        <v>808</v>
      </c>
      <c r="E658" s="12">
        <v>2612.61</v>
      </c>
      <c r="F658" s="5">
        <f>RANK(Table1[[#This Row],[2025 Approved Average Premium]],Table1[2025 Approved Average Premium])</f>
        <v>622</v>
      </c>
      <c r="G658" s="13">
        <v>672.61</v>
      </c>
      <c r="H658" s="5">
        <f>RANK(Table1[[#This Row],[Average Increase in Premium from 2023 to 2025]],Table1[Average Increase in Premium from 2023 to 2025])</f>
        <v>657</v>
      </c>
      <c r="I658" s="14">
        <v>0.34670618556700999</v>
      </c>
      <c r="J658" s="6">
        <f>RANK(Table1[[#This Row],[Average Percent Increase in Premium from 2023 to 2025]],Table1[Average Percent Increase in Premium from 2023 to 2025])</f>
        <v>1092</v>
      </c>
      <c r="K658" s="12">
        <v>2899.9971</v>
      </c>
      <c r="L658" s="5">
        <f>RANK(Table1[[#This Row],[2026 Projected Average Premium]],Table1[2026 Projected Average Premium])</f>
        <v>622</v>
      </c>
      <c r="M658" s="13">
        <v>959.99710000000005</v>
      </c>
      <c r="N658" s="5">
        <f>RANK(Table1[[#This Row],[Average Increase in Premium from 2023 to 2026]],Table1[Average Increase in Premium from 2023 to 2026])</f>
        <v>651</v>
      </c>
      <c r="O658" s="14">
        <v>0.49484386597938096</v>
      </c>
      <c r="P658" s="6">
        <f>RANK(Table1[[#This Row],[Average Percent Increase in Premium from 2023 to 2026]],Table1[Average Percent Increase in Premium from 2023 to 2026])</f>
        <v>1092</v>
      </c>
      <c r="Q658" s="18">
        <v>160152</v>
      </c>
      <c r="R658" s="6">
        <v>364</v>
      </c>
      <c r="S658" s="20">
        <v>1.63133148508917E-2</v>
      </c>
      <c r="T658" s="6">
        <v>871</v>
      </c>
      <c r="U658" s="20">
        <v>1.8107779484489703E-2</v>
      </c>
      <c r="V658" s="6">
        <v>871</v>
      </c>
    </row>
    <row r="659" spans="1:22" x14ac:dyDescent="0.2">
      <c r="A659" s="4" t="s">
        <v>37</v>
      </c>
      <c r="B659" s="5">
        <v>94930</v>
      </c>
      <c r="C659" s="10">
        <v>707</v>
      </c>
      <c r="D659" s="6">
        <f>RANK(Table1[[#This Row],[Number of Policies Impacted in Zip Code]],Table1[Number of Policies Impacted in Zip Code])</f>
        <v>726</v>
      </c>
      <c r="E659" s="12">
        <v>2764.71</v>
      </c>
      <c r="F659" s="5">
        <f>RANK(Table1[[#This Row],[2025 Approved Average Premium]],Table1[2025 Approved Average Premium])</f>
        <v>559</v>
      </c>
      <c r="G659" s="13">
        <v>671.71</v>
      </c>
      <c r="H659" s="5">
        <f>RANK(Table1[[#This Row],[Average Increase in Premium from 2023 to 2025]],Table1[Average Increase in Premium from 2023 to 2025])</f>
        <v>658</v>
      </c>
      <c r="I659" s="14">
        <v>0.32093167701863401</v>
      </c>
      <c r="J659" s="6">
        <f>RANK(Table1[[#This Row],[Average Percent Increase in Premium from 2023 to 2025]],Table1[Average Percent Increase in Premium from 2023 to 2025])</f>
        <v>1350</v>
      </c>
      <c r="K659" s="12">
        <v>3068.8281000000002</v>
      </c>
      <c r="L659" s="5">
        <f>RANK(Table1[[#This Row],[2026 Projected Average Premium]],Table1[2026 Projected Average Premium])</f>
        <v>559</v>
      </c>
      <c r="M659" s="13">
        <v>975.82809999999995</v>
      </c>
      <c r="N659" s="5">
        <f>RANK(Table1[[#This Row],[Average Increase in Premium from 2023 to 2026]],Table1[Average Increase in Premium from 2023 to 2026])</f>
        <v>643</v>
      </c>
      <c r="O659" s="14">
        <v>0.46623416149068297</v>
      </c>
      <c r="P659" s="6">
        <f>RANK(Table1[[#This Row],[Average Percent Increase in Premium from 2023 to 2026]],Table1[Average Percent Increase in Premium from 2023 to 2026])</f>
        <v>1350</v>
      </c>
      <c r="Q659" s="18">
        <v>182461</v>
      </c>
      <c r="R659" s="6">
        <v>236</v>
      </c>
      <c r="S659" s="20">
        <v>1.5152333923413801E-2</v>
      </c>
      <c r="T659" s="6">
        <v>986</v>
      </c>
      <c r="U659" s="20">
        <v>1.6819090654989301E-2</v>
      </c>
      <c r="V659" s="6">
        <v>986</v>
      </c>
    </row>
    <row r="660" spans="1:22" x14ac:dyDescent="0.2">
      <c r="A660" s="4" t="s">
        <v>1</v>
      </c>
      <c r="B660" s="5">
        <v>92008</v>
      </c>
      <c r="C660" s="10">
        <v>675</v>
      </c>
      <c r="D660" s="6">
        <f>RANK(Table1[[#This Row],[Number of Policies Impacted in Zip Code]],Table1[Number of Policies Impacted in Zip Code])</f>
        <v>737</v>
      </c>
      <c r="E660" s="12">
        <v>2459.34</v>
      </c>
      <c r="F660" s="5">
        <f>RANK(Table1[[#This Row],[2025 Approved Average Premium]],Table1[2025 Approved Average Premium])</f>
        <v>667</v>
      </c>
      <c r="G660" s="13">
        <v>670.34</v>
      </c>
      <c r="H660" s="5">
        <f>RANK(Table1[[#This Row],[Average Increase in Premium from 2023 to 2025]],Table1[Average Increase in Premium from 2023 to 2025])</f>
        <v>659</v>
      </c>
      <c r="I660" s="14">
        <v>0.37470095025153699</v>
      </c>
      <c r="J660" s="6">
        <f>RANK(Table1[[#This Row],[Average Percent Increase in Premium from 2023 to 2025]],Table1[Average Percent Increase in Premium from 2023 to 2025])</f>
        <v>845</v>
      </c>
      <c r="K660" s="12">
        <v>2729.8674000000001</v>
      </c>
      <c r="L660" s="5">
        <f>RANK(Table1[[#This Row],[2026 Projected Average Premium]],Table1[2026 Projected Average Premium])</f>
        <v>667</v>
      </c>
      <c r="M660" s="13">
        <v>940.86739999999998</v>
      </c>
      <c r="N660" s="5">
        <f>RANK(Table1[[#This Row],[Average Increase in Premium from 2023 to 2026]],Table1[Average Increase in Premium from 2023 to 2026])</f>
        <v>660</v>
      </c>
      <c r="O660" s="14">
        <v>0.52591805477920606</v>
      </c>
      <c r="P660" s="6">
        <f>RANK(Table1[[#This Row],[Average Percent Increase in Premium from 2023 to 2026]],Table1[Average Percent Increase in Premium from 2023 to 2026])</f>
        <v>845</v>
      </c>
      <c r="Q660" s="18">
        <v>151954</v>
      </c>
      <c r="R660" s="6">
        <v>434</v>
      </c>
      <c r="S660" s="20">
        <v>1.6184766442476E-2</v>
      </c>
      <c r="T660" s="6">
        <v>888</v>
      </c>
      <c r="U660" s="20">
        <v>1.79650907511484E-2</v>
      </c>
      <c r="V660" s="6">
        <v>888</v>
      </c>
    </row>
    <row r="661" spans="1:22" x14ac:dyDescent="0.2">
      <c r="A661" s="4" t="s">
        <v>14</v>
      </c>
      <c r="B661" s="5">
        <v>92532</v>
      </c>
      <c r="C661" s="10">
        <v>767</v>
      </c>
      <c r="D661" s="6">
        <f>RANK(Table1[[#This Row],[Number of Policies Impacted in Zip Code]],Table1[Number of Policies Impacted in Zip Code])</f>
        <v>690</v>
      </c>
      <c r="E661" s="12">
        <v>2636.01</v>
      </c>
      <c r="F661" s="5">
        <f>RANK(Table1[[#This Row],[2025 Approved Average Premium]],Table1[2025 Approved Average Premium])</f>
        <v>612</v>
      </c>
      <c r="G661" s="13">
        <v>670.01</v>
      </c>
      <c r="H661" s="5">
        <f>RANK(Table1[[#This Row],[Average Increase in Premium from 2023 to 2025]],Table1[Average Increase in Premium from 2023 to 2025])</f>
        <v>660</v>
      </c>
      <c r="I661" s="14">
        <v>0.34079857578840295</v>
      </c>
      <c r="J661" s="6">
        <f>RANK(Table1[[#This Row],[Average Percent Increase in Premium from 2023 to 2025]],Table1[Average Percent Increase in Premium from 2023 to 2025])</f>
        <v>1156</v>
      </c>
      <c r="K661" s="12">
        <v>2925.9711000000002</v>
      </c>
      <c r="L661" s="5">
        <f>RANK(Table1[[#This Row],[2026 Projected Average Premium]],Table1[2026 Projected Average Premium])</f>
        <v>612</v>
      </c>
      <c r="M661" s="13">
        <v>959.97109999999998</v>
      </c>
      <c r="N661" s="5">
        <f>RANK(Table1[[#This Row],[Average Increase in Premium from 2023 to 2026]],Table1[Average Increase in Premium from 2023 to 2026])</f>
        <v>652</v>
      </c>
      <c r="O661" s="14">
        <v>0.48828641912512699</v>
      </c>
      <c r="P661" s="6">
        <f>RANK(Table1[[#This Row],[Average Percent Increase in Premium from 2023 to 2026]],Table1[Average Percent Increase in Premium from 2023 to 2026])</f>
        <v>1156</v>
      </c>
      <c r="Q661" s="18">
        <v>133980</v>
      </c>
      <c r="R661" s="6">
        <v>586</v>
      </c>
      <c r="S661" s="20">
        <v>1.9674652933273598E-2</v>
      </c>
      <c r="T661" s="6">
        <v>646</v>
      </c>
      <c r="U661" s="20">
        <v>2.1838864755933697E-2</v>
      </c>
      <c r="V661" s="6">
        <v>646</v>
      </c>
    </row>
    <row r="662" spans="1:22" x14ac:dyDescent="0.2">
      <c r="A662" s="4" t="s">
        <v>3</v>
      </c>
      <c r="B662" s="5">
        <v>91709</v>
      </c>
      <c r="C662" s="10">
        <v>3203</v>
      </c>
      <c r="D662" s="6">
        <f>RANK(Table1[[#This Row],[Number of Policies Impacted in Zip Code]],Table1[Number of Policies Impacted in Zip Code])</f>
        <v>8</v>
      </c>
      <c r="E662" s="12">
        <v>2628.99</v>
      </c>
      <c r="F662" s="5">
        <f>RANK(Table1[[#This Row],[2025 Approved Average Premium]],Table1[2025 Approved Average Premium])</f>
        <v>616</v>
      </c>
      <c r="G662" s="13">
        <v>669.99</v>
      </c>
      <c r="H662" s="5">
        <f>RANK(Table1[[#This Row],[Average Increase in Premium from 2023 to 2025]],Table1[Average Increase in Premium from 2023 to 2025])</f>
        <v>661</v>
      </c>
      <c r="I662" s="14">
        <v>0.34200612557427201</v>
      </c>
      <c r="J662" s="6">
        <f>RANK(Table1[[#This Row],[Average Percent Increase in Premium from 2023 to 2025]],Table1[Average Percent Increase in Premium from 2023 to 2025])</f>
        <v>1142</v>
      </c>
      <c r="K662" s="12">
        <v>2918.1788999999999</v>
      </c>
      <c r="L662" s="5">
        <f>RANK(Table1[[#This Row],[2026 Projected Average Premium]],Table1[2026 Projected Average Premium])</f>
        <v>616</v>
      </c>
      <c r="M662" s="13">
        <v>959.1789</v>
      </c>
      <c r="N662" s="5">
        <f>RANK(Table1[[#This Row],[Average Increase in Premium from 2023 to 2026]],Table1[Average Increase in Premium from 2023 to 2026])</f>
        <v>653</v>
      </c>
      <c r="O662" s="14">
        <v>0.48962679938744302</v>
      </c>
      <c r="P662" s="6">
        <f>RANK(Table1[[#This Row],[Average Percent Increase in Premium from 2023 to 2026]],Table1[Average Percent Increase in Premium from 2023 to 2026])</f>
        <v>1142</v>
      </c>
      <c r="Q662" s="18">
        <v>149675</v>
      </c>
      <c r="R662" s="6">
        <v>453</v>
      </c>
      <c r="S662" s="20">
        <v>1.7564656756305298E-2</v>
      </c>
      <c r="T662" s="6">
        <v>764</v>
      </c>
      <c r="U662" s="20">
        <v>1.9496768999498898E-2</v>
      </c>
      <c r="V662" s="6">
        <v>764</v>
      </c>
    </row>
    <row r="663" spans="1:22" x14ac:dyDescent="0.2">
      <c r="A663" s="4" t="s">
        <v>29</v>
      </c>
      <c r="B663" s="5">
        <v>96044</v>
      </c>
      <c r="C663" s="10">
        <v>55</v>
      </c>
      <c r="D663" s="6">
        <f>RANK(Table1[[#This Row],[Number of Policies Impacted in Zip Code]],Table1[Number of Policies Impacted in Zip Code])</f>
        <v>1335</v>
      </c>
      <c r="E663" s="12">
        <v>2351.6999999999998</v>
      </c>
      <c r="F663" s="5">
        <f>RANK(Table1[[#This Row],[2025 Approved Average Premium]],Table1[2025 Approved Average Premium])</f>
        <v>712</v>
      </c>
      <c r="G663" s="13">
        <v>669.7</v>
      </c>
      <c r="H663" s="5">
        <f>RANK(Table1[[#This Row],[Average Increase in Premium from 2023 to 2025]],Table1[Average Increase in Premium from 2023 to 2025])</f>
        <v>662</v>
      </c>
      <c r="I663" s="14">
        <v>0.39815695600475598</v>
      </c>
      <c r="J663" s="6">
        <f>RANK(Table1[[#This Row],[Average Percent Increase in Premium from 2023 to 2025]],Table1[Average Percent Increase in Premium from 2023 to 2025])</f>
        <v>690</v>
      </c>
      <c r="K663" s="12">
        <v>2610.3870000000002</v>
      </c>
      <c r="L663" s="5">
        <f>RANK(Table1[[#This Row],[2026 Projected Average Premium]],Table1[2026 Projected Average Premium])</f>
        <v>712</v>
      </c>
      <c r="M663" s="13">
        <v>928.38699999999994</v>
      </c>
      <c r="N663" s="5">
        <f>RANK(Table1[[#This Row],[Average Increase in Premium from 2023 to 2026]],Table1[Average Increase in Premium from 2023 to 2026])</f>
        <v>674</v>
      </c>
      <c r="O663" s="14">
        <v>0.55195422116528003</v>
      </c>
      <c r="P663" s="6">
        <f>RANK(Table1[[#This Row],[Average Percent Increase in Premium from 2023 to 2026]],Table1[Average Percent Increase in Premium from 2023 to 2026])</f>
        <v>690</v>
      </c>
      <c r="Q663" s="18">
        <v>64988</v>
      </c>
      <c r="R663" s="6">
        <v>1468</v>
      </c>
      <c r="S663" s="20">
        <v>3.6186680617960196E-2</v>
      </c>
      <c r="T663" s="6">
        <v>255</v>
      </c>
      <c r="U663" s="20">
        <v>4.0167215485935895E-2</v>
      </c>
      <c r="V663" s="6">
        <v>255</v>
      </c>
    </row>
    <row r="664" spans="1:22" x14ac:dyDescent="0.2">
      <c r="A664" s="4" t="s">
        <v>29</v>
      </c>
      <c r="B664" s="5">
        <v>96027</v>
      </c>
      <c r="C664" s="10">
        <v>123</v>
      </c>
      <c r="D664" s="6">
        <f>RANK(Table1[[#This Row],[Number of Policies Impacted in Zip Code]],Table1[Number of Policies Impacted in Zip Code])</f>
        <v>1200</v>
      </c>
      <c r="E664" s="12">
        <v>2405.52</v>
      </c>
      <c r="F664" s="5">
        <f>RANK(Table1[[#This Row],[2025 Approved Average Premium]],Table1[2025 Approved Average Premium])</f>
        <v>690</v>
      </c>
      <c r="G664" s="13">
        <v>667.52</v>
      </c>
      <c r="H664" s="5">
        <f>RANK(Table1[[#This Row],[Average Increase in Premium from 2023 to 2025]],Table1[Average Increase in Premium from 2023 to 2025])</f>
        <v>663</v>
      </c>
      <c r="I664" s="14">
        <v>0.38407364787111598</v>
      </c>
      <c r="J664" s="6">
        <f>RANK(Table1[[#This Row],[Average Percent Increase in Premium from 2023 to 2025]],Table1[Average Percent Increase in Premium from 2023 to 2025])</f>
        <v>782</v>
      </c>
      <c r="K664" s="12">
        <v>2670.1271999999999</v>
      </c>
      <c r="L664" s="5">
        <f>RANK(Table1[[#This Row],[2026 Projected Average Premium]],Table1[2026 Projected Average Premium])</f>
        <v>690</v>
      </c>
      <c r="M664" s="13">
        <v>932.12720000000002</v>
      </c>
      <c r="N664" s="5">
        <f>RANK(Table1[[#This Row],[Average Increase in Premium from 2023 to 2026]],Table1[Average Increase in Premium from 2023 to 2026])</f>
        <v>668</v>
      </c>
      <c r="O664" s="14">
        <v>0.53632174913693897</v>
      </c>
      <c r="P664" s="6">
        <f>RANK(Table1[[#This Row],[Average Percent Increase in Premium from 2023 to 2026]],Table1[Average Percent Increase in Premium from 2023 to 2026])</f>
        <v>782</v>
      </c>
      <c r="Q664" s="18">
        <v>78010</v>
      </c>
      <c r="R664" s="6">
        <v>1332</v>
      </c>
      <c r="S664" s="20">
        <v>3.0836046660684499E-2</v>
      </c>
      <c r="T664" s="6">
        <v>333</v>
      </c>
      <c r="U664" s="20">
        <v>3.4228011793359797E-2</v>
      </c>
      <c r="V664" s="6">
        <v>333</v>
      </c>
    </row>
    <row r="665" spans="1:22" x14ac:dyDescent="0.2">
      <c r="A665" s="4" t="s">
        <v>0</v>
      </c>
      <c r="B665" s="5">
        <v>91724</v>
      </c>
      <c r="C665" s="10">
        <v>982</v>
      </c>
      <c r="D665" s="6">
        <f>RANK(Table1[[#This Row],[Number of Policies Impacted in Zip Code]],Table1[Number of Policies Impacted in Zip Code])</f>
        <v>533</v>
      </c>
      <c r="E665" s="12">
        <v>2366.91</v>
      </c>
      <c r="F665" s="5">
        <f>RANK(Table1[[#This Row],[2025 Approved Average Premium]],Table1[2025 Approved Average Premium])</f>
        <v>706</v>
      </c>
      <c r="G665" s="13">
        <v>666.91</v>
      </c>
      <c r="H665" s="5">
        <f>RANK(Table1[[#This Row],[Average Increase in Premium from 2023 to 2025]],Table1[Average Increase in Premium from 2023 to 2025])</f>
        <v>664</v>
      </c>
      <c r="I665" s="14">
        <v>0.39229999999999998</v>
      </c>
      <c r="J665" s="6">
        <f>RANK(Table1[[#This Row],[Average Percent Increase in Premium from 2023 to 2025]],Table1[Average Percent Increase in Premium from 2023 to 2025])</f>
        <v>726</v>
      </c>
      <c r="K665" s="12">
        <v>2627.2701000000002</v>
      </c>
      <c r="L665" s="5">
        <f>RANK(Table1[[#This Row],[2026 Projected Average Premium]],Table1[2026 Projected Average Premium])</f>
        <v>706</v>
      </c>
      <c r="M665" s="13">
        <v>927.27009999999996</v>
      </c>
      <c r="N665" s="5">
        <f>RANK(Table1[[#This Row],[Average Increase in Premium from 2023 to 2026]],Table1[Average Increase in Premium from 2023 to 2026])</f>
        <v>676</v>
      </c>
      <c r="O665" s="14">
        <v>0.54545299999999997</v>
      </c>
      <c r="P665" s="6">
        <f>RANK(Table1[[#This Row],[Average Percent Increase in Premium from 2023 to 2026]],Table1[Average Percent Increase in Premium from 2023 to 2026])</f>
        <v>726</v>
      </c>
      <c r="Q665" s="18">
        <v>131553</v>
      </c>
      <c r="R665" s="6">
        <v>609</v>
      </c>
      <c r="S665" s="20">
        <v>1.7992064035027698E-2</v>
      </c>
      <c r="T665" s="6">
        <v>735</v>
      </c>
      <c r="U665" s="20">
        <v>1.99711910788808E-2</v>
      </c>
      <c r="V665" s="6">
        <v>735</v>
      </c>
    </row>
    <row r="666" spans="1:22" x14ac:dyDescent="0.2">
      <c r="A666" s="4" t="s">
        <v>29</v>
      </c>
      <c r="B666" s="5">
        <v>96097</v>
      </c>
      <c r="C666" s="10">
        <v>489</v>
      </c>
      <c r="D666" s="6">
        <f>RANK(Table1[[#This Row],[Number of Policies Impacted in Zip Code]],Table1[Number of Policies Impacted in Zip Code])</f>
        <v>881</v>
      </c>
      <c r="E666" s="12">
        <v>2129.4</v>
      </c>
      <c r="F666" s="5">
        <f>RANK(Table1[[#This Row],[2025 Approved Average Premium]],Table1[2025 Approved Average Premium])</f>
        <v>812</v>
      </c>
      <c r="G666" s="13">
        <v>666.4</v>
      </c>
      <c r="H666" s="5">
        <f>RANK(Table1[[#This Row],[Average Increase in Premium from 2023 to 2025]],Table1[Average Increase in Premium from 2023 to 2025])</f>
        <v>665</v>
      </c>
      <c r="I666" s="14">
        <v>0.45550239234449796</v>
      </c>
      <c r="J666" s="6">
        <f>RANK(Table1[[#This Row],[Average Percent Increase in Premium from 2023 to 2025]],Table1[Average Percent Increase in Premium from 2023 to 2025])</f>
        <v>395</v>
      </c>
      <c r="K666" s="12">
        <v>2363.634</v>
      </c>
      <c r="L666" s="5">
        <f>RANK(Table1[[#This Row],[2026 Projected Average Premium]],Table1[2026 Projected Average Premium])</f>
        <v>812</v>
      </c>
      <c r="M666" s="13">
        <v>900.63400000000001</v>
      </c>
      <c r="N666" s="5">
        <f>RANK(Table1[[#This Row],[Average Increase in Premium from 2023 to 2026]],Table1[Average Increase in Premium from 2023 to 2026])</f>
        <v>706</v>
      </c>
      <c r="O666" s="14">
        <v>0.61560765550239305</v>
      </c>
      <c r="P666" s="6">
        <f>RANK(Table1[[#This Row],[Average Percent Increase in Premium from 2023 to 2026]],Table1[Average Percent Increase in Premium from 2023 to 2026])</f>
        <v>395</v>
      </c>
      <c r="Q666" s="18">
        <v>73233</v>
      </c>
      <c r="R666" s="6">
        <v>1395</v>
      </c>
      <c r="S666" s="20">
        <v>2.9077055425832599E-2</v>
      </c>
      <c r="T666" s="6">
        <v>369</v>
      </c>
      <c r="U666" s="20">
        <v>3.2275531522674199E-2</v>
      </c>
      <c r="V666" s="6">
        <v>369</v>
      </c>
    </row>
    <row r="667" spans="1:22" x14ac:dyDescent="0.2">
      <c r="A667" s="4" t="s">
        <v>3</v>
      </c>
      <c r="B667" s="5">
        <v>92363</v>
      </c>
      <c r="C667" s="10">
        <v>118</v>
      </c>
      <c r="D667" s="6">
        <f>RANK(Table1[[#This Row],[Number of Policies Impacted in Zip Code]],Table1[Number of Policies Impacted in Zip Code])</f>
        <v>1212</v>
      </c>
      <c r="E667" s="12">
        <v>2024.1</v>
      </c>
      <c r="F667" s="5">
        <f>RANK(Table1[[#This Row],[2025 Approved Average Premium]],Table1[2025 Approved Average Premium])</f>
        <v>844</v>
      </c>
      <c r="G667" s="13">
        <v>665.1</v>
      </c>
      <c r="H667" s="5">
        <f>RANK(Table1[[#This Row],[Average Increase in Premium from 2023 to 2025]],Table1[Average Increase in Premium from 2023 to 2025])</f>
        <v>666</v>
      </c>
      <c r="I667" s="14">
        <v>0.48940397350993403</v>
      </c>
      <c r="J667" s="6">
        <f>RANK(Table1[[#This Row],[Average Percent Increase in Premium from 2023 to 2025]],Table1[Average Percent Increase in Premium from 2023 to 2025])</f>
        <v>309</v>
      </c>
      <c r="K667" s="12">
        <v>2246.7510000000002</v>
      </c>
      <c r="L667" s="5">
        <f>RANK(Table1[[#This Row],[2026 Projected Average Premium]],Table1[2026 Projected Average Premium])</f>
        <v>844</v>
      </c>
      <c r="M667" s="13">
        <v>887.75099999999998</v>
      </c>
      <c r="N667" s="5">
        <f>RANK(Table1[[#This Row],[Average Increase in Premium from 2023 to 2026]],Table1[Average Increase in Premium from 2023 to 2026])</f>
        <v>713</v>
      </c>
      <c r="O667" s="14">
        <v>0.65323841059602694</v>
      </c>
      <c r="P667" s="6">
        <f>RANK(Table1[[#This Row],[Average Percent Increase in Premium from 2023 to 2026]],Table1[Average Percent Increase in Premium from 2023 to 2026])</f>
        <v>309</v>
      </c>
      <c r="Q667" s="18">
        <v>68472</v>
      </c>
      <c r="R667" s="6">
        <v>1443</v>
      </c>
      <c r="S667" s="20">
        <v>2.95609884332282E-2</v>
      </c>
      <c r="T667" s="6">
        <v>354</v>
      </c>
      <c r="U667" s="20">
        <v>3.2812697160883302E-2</v>
      </c>
      <c r="V667" s="6">
        <v>354</v>
      </c>
    </row>
    <row r="668" spans="1:22" x14ac:dyDescent="0.2">
      <c r="A668" s="4" t="s">
        <v>3</v>
      </c>
      <c r="B668" s="5">
        <v>91784</v>
      </c>
      <c r="C668" s="10">
        <v>1545</v>
      </c>
      <c r="D668" s="6">
        <f>RANK(Table1[[#This Row],[Number of Policies Impacted in Zip Code]],Table1[Number of Policies Impacted in Zip Code])</f>
        <v>241</v>
      </c>
      <c r="E668" s="12">
        <v>2423.0700000000002</v>
      </c>
      <c r="F668" s="5">
        <f>RANK(Table1[[#This Row],[2025 Approved Average Premium]],Table1[2025 Approved Average Premium])</f>
        <v>685</v>
      </c>
      <c r="G668" s="13">
        <v>665.07</v>
      </c>
      <c r="H668" s="5">
        <f>RANK(Table1[[#This Row],[Average Increase in Premium from 2023 to 2025]],Table1[Average Increase in Premium from 2023 to 2025])</f>
        <v>667</v>
      </c>
      <c r="I668" s="14">
        <v>0.37831058020477798</v>
      </c>
      <c r="J668" s="6">
        <f>RANK(Table1[[#This Row],[Average Percent Increase in Premium from 2023 to 2025]],Table1[Average Percent Increase in Premium from 2023 to 2025])</f>
        <v>812</v>
      </c>
      <c r="K668" s="12">
        <v>2689.6077</v>
      </c>
      <c r="L668" s="5">
        <f>RANK(Table1[[#This Row],[2026 Projected Average Premium]],Table1[2026 Projected Average Premium])</f>
        <v>685</v>
      </c>
      <c r="M668" s="13">
        <v>931.60770000000002</v>
      </c>
      <c r="N668" s="5">
        <f>RANK(Table1[[#This Row],[Average Increase in Premium from 2023 to 2026]],Table1[Average Increase in Premium from 2023 to 2026])</f>
        <v>671</v>
      </c>
      <c r="O668" s="14">
        <v>0.52992474402730405</v>
      </c>
      <c r="P668" s="6">
        <f>RANK(Table1[[#This Row],[Average Percent Increase in Premium from 2023 to 2026]],Table1[Average Percent Increase in Premium from 2023 to 2026])</f>
        <v>812</v>
      </c>
      <c r="Q668" s="18">
        <v>182048</v>
      </c>
      <c r="R668" s="6">
        <v>239</v>
      </c>
      <c r="S668" s="20">
        <v>1.33100610827913E-2</v>
      </c>
      <c r="T668" s="6">
        <v>1183</v>
      </c>
      <c r="U668" s="20">
        <v>1.47741678018984E-2</v>
      </c>
      <c r="V668" s="6">
        <v>1183</v>
      </c>
    </row>
    <row r="669" spans="1:22" x14ac:dyDescent="0.2">
      <c r="A669" s="4" t="s">
        <v>21</v>
      </c>
      <c r="B669" s="5">
        <v>94599</v>
      </c>
      <c r="C669" s="10">
        <v>124</v>
      </c>
      <c r="D669" s="6">
        <f>RANK(Table1[[#This Row],[Number of Policies Impacted in Zip Code]],Table1[Number of Policies Impacted in Zip Code])</f>
        <v>1197</v>
      </c>
      <c r="E669" s="12">
        <v>2459.34</v>
      </c>
      <c r="F669" s="5">
        <f>RANK(Table1[[#This Row],[2025 Approved Average Premium]],Table1[2025 Approved Average Premium])</f>
        <v>667</v>
      </c>
      <c r="G669" s="13">
        <v>664.34</v>
      </c>
      <c r="H669" s="5">
        <f>RANK(Table1[[#This Row],[Average Increase in Premium from 2023 to 2025]],Table1[Average Increase in Premium from 2023 to 2025])</f>
        <v>668</v>
      </c>
      <c r="I669" s="14">
        <v>0.37010584958217302</v>
      </c>
      <c r="J669" s="6">
        <f>RANK(Table1[[#This Row],[Average Percent Increase in Premium from 2023 to 2025]],Table1[Average Percent Increase in Premium from 2023 to 2025])</f>
        <v>873</v>
      </c>
      <c r="K669" s="12">
        <v>2729.8674000000001</v>
      </c>
      <c r="L669" s="5">
        <f>RANK(Table1[[#This Row],[2026 Projected Average Premium]],Table1[2026 Projected Average Premium])</f>
        <v>667</v>
      </c>
      <c r="M669" s="13">
        <v>934.86739999999998</v>
      </c>
      <c r="N669" s="5">
        <f>RANK(Table1[[#This Row],[Average Increase in Premium from 2023 to 2026]],Table1[Average Increase in Premium from 2023 to 2026])</f>
        <v>665</v>
      </c>
      <c r="O669" s="14">
        <v>0.52081749303621205</v>
      </c>
      <c r="P669" s="6">
        <f>RANK(Table1[[#This Row],[Average Percent Increase in Premium from 2023 to 2026]],Table1[Average Percent Increase in Premium from 2023 to 2026])</f>
        <v>873</v>
      </c>
      <c r="Q669" s="18">
        <v>130936</v>
      </c>
      <c r="R669" s="6">
        <v>615</v>
      </c>
      <c r="S669" s="20">
        <v>1.87827640984909E-2</v>
      </c>
      <c r="T669" s="6">
        <v>695</v>
      </c>
      <c r="U669" s="20">
        <v>2.0848868149324899E-2</v>
      </c>
      <c r="V669" s="6">
        <v>695</v>
      </c>
    </row>
    <row r="670" spans="1:22" x14ac:dyDescent="0.2">
      <c r="A670" s="4" t="s">
        <v>8</v>
      </c>
      <c r="B670" s="5">
        <v>93010</v>
      </c>
      <c r="C670" s="10">
        <v>2001</v>
      </c>
      <c r="D670" s="6">
        <f>RANK(Table1[[#This Row],[Number of Policies Impacted in Zip Code]],Table1[Number of Policies Impacted in Zip Code])</f>
        <v>107</v>
      </c>
      <c r="E670" s="12">
        <v>2286.1799999999998</v>
      </c>
      <c r="F670" s="5">
        <f>RANK(Table1[[#This Row],[2025 Approved Average Premium]],Table1[2025 Approved Average Premium])</f>
        <v>744</v>
      </c>
      <c r="G670" s="13">
        <v>663.18</v>
      </c>
      <c r="H670" s="5">
        <f>RANK(Table1[[#This Row],[Average Increase in Premium from 2023 to 2025]],Table1[Average Increase in Premium from 2023 to 2025])</f>
        <v>669</v>
      </c>
      <c r="I670" s="14">
        <v>0.40861367837338203</v>
      </c>
      <c r="J670" s="6">
        <f>RANK(Table1[[#This Row],[Average Percent Increase in Premium from 2023 to 2025]],Table1[Average Percent Increase in Premium from 2023 to 2025])</f>
        <v>615</v>
      </c>
      <c r="K670" s="12">
        <v>2537.6597999999999</v>
      </c>
      <c r="L670" s="5">
        <f>RANK(Table1[[#This Row],[2026 Projected Average Premium]],Table1[2026 Projected Average Premium])</f>
        <v>744</v>
      </c>
      <c r="M670" s="13">
        <v>914.65980000000002</v>
      </c>
      <c r="N670" s="5">
        <f>RANK(Table1[[#This Row],[Average Increase in Premium from 2023 to 2026]],Table1[Average Increase in Premium from 2023 to 2026])</f>
        <v>692</v>
      </c>
      <c r="O670" s="14">
        <v>0.56356118299445501</v>
      </c>
      <c r="P670" s="6">
        <f>RANK(Table1[[#This Row],[Average Percent Increase in Premium from 2023 to 2026]],Table1[Average Percent Increase in Premium from 2023 to 2026])</f>
        <v>615</v>
      </c>
      <c r="Q670" s="18">
        <v>147475</v>
      </c>
      <c r="R670" s="6">
        <v>469</v>
      </c>
      <c r="S670" s="20">
        <v>1.55021529072724E-2</v>
      </c>
      <c r="T670" s="6">
        <v>951</v>
      </c>
      <c r="U670" s="20">
        <v>1.7207389727072399E-2</v>
      </c>
      <c r="V670" s="6">
        <v>951</v>
      </c>
    </row>
    <row r="671" spans="1:22" x14ac:dyDescent="0.2">
      <c r="A671" s="4" t="s">
        <v>12</v>
      </c>
      <c r="B671" s="5">
        <v>92648</v>
      </c>
      <c r="C671" s="10">
        <v>1539</v>
      </c>
      <c r="D671" s="6">
        <f>RANK(Table1[[#This Row],[Number of Policies Impacted in Zip Code]],Table1[Number of Policies Impacted in Zip Code])</f>
        <v>243</v>
      </c>
      <c r="E671" s="12">
        <v>2447.64</v>
      </c>
      <c r="F671" s="5">
        <f>RANK(Table1[[#This Row],[2025 Approved Average Premium]],Table1[2025 Approved Average Premium])</f>
        <v>674</v>
      </c>
      <c r="G671" s="13">
        <v>662.64</v>
      </c>
      <c r="H671" s="5">
        <f>RANK(Table1[[#This Row],[Average Increase in Premium from 2023 to 2025]],Table1[Average Increase in Premium from 2023 to 2025])</f>
        <v>670</v>
      </c>
      <c r="I671" s="14">
        <v>0.371226890756302</v>
      </c>
      <c r="J671" s="6">
        <f>RANK(Table1[[#This Row],[Average Percent Increase in Premium from 2023 to 2025]],Table1[Average Percent Increase in Premium from 2023 to 2025])</f>
        <v>867</v>
      </c>
      <c r="K671" s="12">
        <v>2716.8804</v>
      </c>
      <c r="L671" s="5">
        <f>RANK(Table1[[#This Row],[2026 Projected Average Premium]],Table1[2026 Projected Average Premium])</f>
        <v>674</v>
      </c>
      <c r="M671" s="13">
        <v>931.88040000000001</v>
      </c>
      <c r="N671" s="5">
        <f>RANK(Table1[[#This Row],[Average Increase in Premium from 2023 to 2026]],Table1[Average Increase in Premium from 2023 to 2026])</f>
        <v>669</v>
      </c>
      <c r="O671" s="14">
        <v>0.52206184873949601</v>
      </c>
      <c r="P671" s="6">
        <f>RANK(Table1[[#This Row],[Average Percent Increase in Premium from 2023 to 2026]],Table1[Average Percent Increase in Premium from 2023 to 2026])</f>
        <v>867</v>
      </c>
      <c r="Q671" s="18">
        <v>166505</v>
      </c>
      <c r="R671" s="6">
        <v>325</v>
      </c>
      <c r="S671" s="20">
        <v>1.4700099096123201E-2</v>
      </c>
      <c r="T671" s="6">
        <v>1032</v>
      </c>
      <c r="U671" s="20">
        <v>1.6317109996696798E-2</v>
      </c>
      <c r="V671" s="6">
        <v>1032</v>
      </c>
    </row>
    <row r="672" spans="1:22" x14ac:dyDescent="0.2">
      <c r="A672" s="4" t="s">
        <v>0</v>
      </c>
      <c r="B672" s="5">
        <v>90034</v>
      </c>
      <c r="C672" s="10">
        <v>627</v>
      </c>
      <c r="D672" s="6">
        <f>RANK(Table1[[#This Row],[Number of Policies Impacted in Zip Code]],Table1[Number of Policies Impacted in Zip Code])</f>
        <v>775</v>
      </c>
      <c r="E672" s="12">
        <v>2303.73</v>
      </c>
      <c r="F672" s="5">
        <f>RANK(Table1[[#This Row],[2025 Approved Average Premium]],Table1[2025 Approved Average Premium])</f>
        <v>738</v>
      </c>
      <c r="G672" s="13">
        <v>658.73</v>
      </c>
      <c r="H672" s="5">
        <f>RANK(Table1[[#This Row],[Average Increase in Premium from 2023 to 2025]],Table1[Average Increase in Premium from 2023 to 2025])</f>
        <v>671</v>
      </c>
      <c r="I672" s="14">
        <v>0.40044376899695999</v>
      </c>
      <c r="J672" s="6">
        <f>RANK(Table1[[#This Row],[Average Percent Increase in Premium from 2023 to 2025]],Table1[Average Percent Increase in Premium from 2023 to 2025])</f>
        <v>674</v>
      </c>
      <c r="K672" s="12">
        <v>2557.1403</v>
      </c>
      <c r="L672" s="5">
        <f>RANK(Table1[[#This Row],[2026 Projected Average Premium]],Table1[2026 Projected Average Premium])</f>
        <v>738</v>
      </c>
      <c r="M672" s="13">
        <v>912.14030000000002</v>
      </c>
      <c r="N672" s="5">
        <f>RANK(Table1[[#This Row],[Average Increase in Premium from 2023 to 2026]],Table1[Average Increase in Premium from 2023 to 2026])</f>
        <v>696</v>
      </c>
      <c r="O672" s="14">
        <v>0.55449258358662601</v>
      </c>
      <c r="P672" s="6">
        <f>RANK(Table1[[#This Row],[Average Percent Increase in Premium from 2023 to 2026]],Table1[Average Percent Increase in Premium from 2023 to 2026])</f>
        <v>674</v>
      </c>
      <c r="Q672" s="18">
        <v>137237</v>
      </c>
      <c r="R672" s="6">
        <v>551</v>
      </c>
      <c r="S672" s="20">
        <v>1.6786508011687799E-2</v>
      </c>
      <c r="T672" s="6">
        <v>831</v>
      </c>
      <c r="U672" s="20">
        <v>1.8633023892973499E-2</v>
      </c>
      <c r="V672" s="6">
        <v>831</v>
      </c>
    </row>
    <row r="673" spans="1:22" x14ac:dyDescent="0.2">
      <c r="A673" s="4" t="s">
        <v>12</v>
      </c>
      <c r="B673" s="5">
        <v>92612</v>
      </c>
      <c r="C673" s="10">
        <v>182</v>
      </c>
      <c r="D673" s="6">
        <f>RANK(Table1[[#This Row],[Number of Policies Impacted in Zip Code]],Table1[Number of Policies Impacted in Zip Code])</f>
        <v>1112</v>
      </c>
      <c r="E673" s="12">
        <v>2288.52</v>
      </c>
      <c r="F673" s="5">
        <f>RANK(Table1[[#This Row],[2025 Approved Average Premium]],Table1[2025 Approved Average Premium])</f>
        <v>743</v>
      </c>
      <c r="G673" s="13">
        <v>658.52</v>
      </c>
      <c r="H673" s="5">
        <f>RANK(Table1[[#This Row],[Average Increase in Premium from 2023 to 2025]],Table1[Average Increase in Premium from 2023 to 2025])</f>
        <v>672</v>
      </c>
      <c r="I673" s="14">
        <v>0.40399999999999997</v>
      </c>
      <c r="J673" s="6">
        <f>RANK(Table1[[#This Row],[Average Percent Increase in Premium from 2023 to 2025]],Table1[Average Percent Increase in Premium from 2023 to 2025])</f>
        <v>641</v>
      </c>
      <c r="K673" s="12">
        <v>2540.2572</v>
      </c>
      <c r="L673" s="5">
        <f>RANK(Table1[[#This Row],[2026 Projected Average Premium]],Table1[2026 Projected Average Premium])</f>
        <v>743</v>
      </c>
      <c r="M673" s="13">
        <v>910.25720000000001</v>
      </c>
      <c r="N673" s="5">
        <f>RANK(Table1[[#This Row],[Average Increase in Premium from 2023 to 2026]],Table1[Average Increase in Premium from 2023 to 2026])</f>
        <v>700</v>
      </c>
      <c r="O673" s="14">
        <v>0.55844000000000005</v>
      </c>
      <c r="P673" s="6">
        <f>RANK(Table1[[#This Row],[Average Percent Increase in Premium from 2023 to 2026]],Table1[Average Percent Increase in Premium from 2023 to 2026])</f>
        <v>641</v>
      </c>
      <c r="Q673" s="18">
        <v>121999</v>
      </c>
      <c r="R673" s="6">
        <v>717</v>
      </c>
      <c r="S673" s="20">
        <v>1.8758514414052602E-2</v>
      </c>
      <c r="T673" s="6">
        <v>696</v>
      </c>
      <c r="U673" s="20">
        <v>2.0821950999598399E-2</v>
      </c>
      <c r="V673" s="6">
        <v>696</v>
      </c>
    </row>
    <row r="674" spans="1:22" x14ac:dyDescent="0.2">
      <c r="A674" s="4" t="s">
        <v>12</v>
      </c>
      <c r="B674" s="5">
        <v>92630</v>
      </c>
      <c r="C674" s="10">
        <v>1936</v>
      </c>
      <c r="D674" s="6">
        <f>RANK(Table1[[#This Row],[Number of Policies Impacted in Zip Code]],Table1[Number of Policies Impacted in Zip Code])</f>
        <v>122</v>
      </c>
      <c r="E674" s="12">
        <v>2274.48</v>
      </c>
      <c r="F674" s="5">
        <f>RANK(Table1[[#This Row],[2025 Approved Average Premium]],Table1[2025 Approved Average Premium])</f>
        <v>750</v>
      </c>
      <c r="G674" s="13">
        <v>658.48</v>
      </c>
      <c r="H674" s="5">
        <f>RANK(Table1[[#This Row],[Average Increase in Premium from 2023 to 2025]],Table1[Average Increase in Premium from 2023 to 2025])</f>
        <v>673</v>
      </c>
      <c r="I674" s="14">
        <v>0.407475247524753</v>
      </c>
      <c r="J674" s="6">
        <f>RANK(Table1[[#This Row],[Average Percent Increase in Premium from 2023 to 2025]],Table1[Average Percent Increase in Premium from 2023 to 2025])</f>
        <v>619</v>
      </c>
      <c r="K674" s="12">
        <v>2524.6727999999998</v>
      </c>
      <c r="L674" s="5">
        <f>RANK(Table1[[#This Row],[2026 Projected Average Premium]],Table1[2026 Projected Average Premium])</f>
        <v>750</v>
      </c>
      <c r="M674" s="13">
        <v>908.67280000000005</v>
      </c>
      <c r="N674" s="5">
        <f>RANK(Table1[[#This Row],[Average Increase in Premium from 2023 to 2026]],Table1[Average Increase in Premium from 2023 to 2026])</f>
        <v>701</v>
      </c>
      <c r="O674" s="14">
        <v>0.56229752475247496</v>
      </c>
      <c r="P674" s="6">
        <f>RANK(Table1[[#This Row],[Average Percent Increase in Premium from 2023 to 2026]],Table1[Average Percent Increase in Premium from 2023 to 2026])</f>
        <v>619</v>
      </c>
      <c r="Q674" s="18">
        <v>155556</v>
      </c>
      <c r="R674" s="6">
        <v>403</v>
      </c>
      <c r="S674" s="20">
        <v>1.4621615366813201E-2</v>
      </c>
      <c r="T674" s="6">
        <v>1043</v>
      </c>
      <c r="U674" s="20">
        <v>1.62299930571627E-2</v>
      </c>
      <c r="V674" s="6">
        <v>1043</v>
      </c>
    </row>
    <row r="675" spans="1:22" x14ac:dyDescent="0.2">
      <c r="A675" s="4" t="s">
        <v>35</v>
      </c>
      <c r="B675" s="5">
        <v>94022</v>
      </c>
      <c r="C675" s="10">
        <v>1549</v>
      </c>
      <c r="D675" s="6">
        <f>RANK(Table1[[#This Row],[Number of Policies Impacted in Zip Code]],Table1[Number of Policies Impacted in Zip Code])</f>
        <v>238</v>
      </c>
      <c r="E675" s="12">
        <v>3538.08</v>
      </c>
      <c r="F675" s="5">
        <f>RANK(Table1[[#This Row],[2025 Approved Average Premium]],Table1[2025 Approved Average Premium])</f>
        <v>362</v>
      </c>
      <c r="G675" s="13">
        <v>658.08</v>
      </c>
      <c r="H675" s="5">
        <f>RANK(Table1[[#This Row],[Average Increase in Premium from 2023 to 2025]],Table1[Average Increase in Premium from 2023 to 2025])</f>
        <v>674</v>
      </c>
      <c r="I675" s="14">
        <v>0.22850000000000001</v>
      </c>
      <c r="J675" s="6">
        <f>RANK(Table1[[#This Row],[Average Percent Increase in Premium from 2023 to 2025]],Table1[Average Percent Increase in Premium from 2023 to 2025])</f>
        <v>1597</v>
      </c>
      <c r="K675" s="12">
        <v>3927.2687999999998</v>
      </c>
      <c r="L675" s="5">
        <f>RANK(Table1[[#This Row],[2026 Projected Average Premium]],Table1[2026 Projected Average Premium])</f>
        <v>362</v>
      </c>
      <c r="M675" s="13">
        <v>1047.2688000000001</v>
      </c>
      <c r="N675" s="5">
        <f>RANK(Table1[[#This Row],[Average Increase in Premium from 2023 to 2026]],Table1[Average Increase in Premium from 2023 to 2026])</f>
        <v>584</v>
      </c>
      <c r="O675" s="14">
        <v>0.36363500000000004</v>
      </c>
      <c r="P675" s="6">
        <f>RANK(Table1[[#This Row],[Average Percent Increase in Premium from 2023 to 2026]],Table1[Average Percent Increase in Premium from 2023 to 2026])</f>
        <v>1597</v>
      </c>
      <c r="Q675" s="18">
        <v>407675</v>
      </c>
      <c r="R675" s="6">
        <v>6</v>
      </c>
      <c r="S675" s="20">
        <v>8.6786778684000698E-3</v>
      </c>
      <c r="T675" s="6">
        <v>1525</v>
      </c>
      <c r="U675" s="20">
        <v>9.6333324339240804E-3</v>
      </c>
      <c r="V675" s="6">
        <v>1525</v>
      </c>
    </row>
    <row r="676" spans="1:22" x14ac:dyDescent="0.2">
      <c r="A676" s="4" t="s">
        <v>12</v>
      </c>
      <c r="B676" s="5">
        <v>90743</v>
      </c>
      <c r="C676" s="10">
        <v>21</v>
      </c>
      <c r="D676" s="6">
        <f>RANK(Table1[[#This Row],[Number of Policies Impacted in Zip Code]],Table1[Number of Policies Impacted in Zip Code])</f>
        <v>1474</v>
      </c>
      <c r="E676" s="12">
        <v>2439.4499999999998</v>
      </c>
      <c r="F676" s="5">
        <f>RANK(Table1[[#This Row],[2025 Approved Average Premium]],Table1[2025 Approved Average Premium])</f>
        <v>675</v>
      </c>
      <c r="G676" s="13">
        <v>657.45</v>
      </c>
      <c r="H676" s="5">
        <f>RANK(Table1[[#This Row],[Average Increase in Premium from 2023 to 2025]],Table1[Average Increase in Premium from 2023 to 2025])</f>
        <v>675</v>
      </c>
      <c r="I676" s="14">
        <v>0.36893939393939396</v>
      </c>
      <c r="J676" s="6">
        <f>RANK(Table1[[#This Row],[Average Percent Increase in Premium from 2023 to 2025]],Table1[Average Percent Increase in Premium from 2023 to 2025])</f>
        <v>882</v>
      </c>
      <c r="K676" s="12">
        <v>2707.7894999999999</v>
      </c>
      <c r="L676" s="5">
        <f>RANK(Table1[[#This Row],[2026 Projected Average Premium]],Table1[2026 Projected Average Premium])</f>
        <v>675</v>
      </c>
      <c r="M676" s="13">
        <v>925.78949999999998</v>
      </c>
      <c r="N676" s="5">
        <f>RANK(Table1[[#This Row],[Average Increase in Premium from 2023 to 2026]],Table1[Average Increase in Premium from 2023 to 2026])</f>
        <v>680</v>
      </c>
      <c r="O676" s="14">
        <v>0.51952272727272697</v>
      </c>
      <c r="P676" s="6">
        <f>RANK(Table1[[#This Row],[Average Percent Increase in Premium from 2023 to 2026]],Table1[Average Percent Increase in Premium from 2023 to 2026])</f>
        <v>882</v>
      </c>
      <c r="Q676" s="18">
        <v>153284</v>
      </c>
      <c r="R676" s="6">
        <v>421</v>
      </c>
      <c r="S676" s="20">
        <v>1.59145768638605E-2</v>
      </c>
      <c r="T676" s="6">
        <v>913</v>
      </c>
      <c r="U676" s="20">
        <v>1.7665180318885202E-2</v>
      </c>
      <c r="V676" s="6">
        <v>913</v>
      </c>
    </row>
    <row r="677" spans="1:22" x14ac:dyDescent="0.2">
      <c r="A677" s="4" t="s">
        <v>14</v>
      </c>
      <c r="B677" s="5">
        <v>92879</v>
      </c>
      <c r="C677" s="10">
        <v>1156</v>
      </c>
      <c r="D677" s="6">
        <f>RANK(Table1[[#This Row],[Number of Policies Impacted in Zip Code]],Table1[Number of Policies Impacted in Zip Code])</f>
        <v>432</v>
      </c>
      <c r="E677" s="12">
        <v>2014.74</v>
      </c>
      <c r="F677" s="5">
        <f>RANK(Table1[[#This Row],[2025 Approved Average Premium]],Table1[2025 Approved Average Premium])</f>
        <v>848</v>
      </c>
      <c r="G677" s="13">
        <v>656.74</v>
      </c>
      <c r="H677" s="5">
        <f>RANK(Table1[[#This Row],[Average Increase in Premium from 2023 to 2025]],Table1[Average Increase in Premium from 2023 to 2025])</f>
        <v>676</v>
      </c>
      <c r="I677" s="14">
        <v>0.48360824742267999</v>
      </c>
      <c r="J677" s="6">
        <f>RANK(Table1[[#This Row],[Average Percent Increase in Premium from 2023 to 2025]],Table1[Average Percent Increase in Premium from 2023 to 2025])</f>
        <v>319</v>
      </c>
      <c r="K677" s="12">
        <v>2236.3613999999998</v>
      </c>
      <c r="L677" s="5">
        <f>RANK(Table1[[#This Row],[2026 Projected Average Premium]],Table1[2026 Projected Average Premium])</f>
        <v>848</v>
      </c>
      <c r="M677" s="13">
        <v>878.3614</v>
      </c>
      <c r="N677" s="5">
        <f>RANK(Table1[[#This Row],[Average Increase in Premium from 2023 to 2026]],Table1[Average Increase in Premium from 2023 to 2026])</f>
        <v>721</v>
      </c>
      <c r="O677" s="14">
        <v>0.64680515463917498</v>
      </c>
      <c r="P677" s="6">
        <f>RANK(Table1[[#This Row],[Average Percent Increase in Premium from 2023 to 2026]],Table1[Average Percent Increase in Premium from 2023 to 2026])</f>
        <v>319</v>
      </c>
      <c r="Q677" s="18">
        <v>112580</v>
      </c>
      <c r="R677" s="6">
        <v>834</v>
      </c>
      <c r="S677" s="20">
        <v>1.78960739030023E-2</v>
      </c>
      <c r="T677" s="6">
        <v>745</v>
      </c>
      <c r="U677" s="20">
        <v>1.98646420323326E-2</v>
      </c>
      <c r="V677" s="6">
        <v>745</v>
      </c>
    </row>
    <row r="678" spans="1:22" x14ac:dyDescent="0.2">
      <c r="A678" s="4" t="s">
        <v>47</v>
      </c>
      <c r="B678" s="5">
        <v>94062</v>
      </c>
      <c r="C678" s="10">
        <v>2438</v>
      </c>
      <c r="D678" s="6">
        <f>RANK(Table1[[#This Row],[Number of Policies Impacted in Zip Code]],Table1[Number of Policies Impacted in Zip Code])</f>
        <v>51</v>
      </c>
      <c r="E678" s="12">
        <v>3307.59</v>
      </c>
      <c r="F678" s="5">
        <f>RANK(Table1[[#This Row],[2025 Approved Average Premium]],Table1[2025 Approved Average Premium])</f>
        <v>421</v>
      </c>
      <c r="G678" s="13">
        <v>655.59</v>
      </c>
      <c r="H678" s="5">
        <f>RANK(Table1[[#This Row],[Average Increase in Premium from 2023 to 2025]],Table1[Average Increase in Premium from 2023 to 2025])</f>
        <v>677</v>
      </c>
      <c r="I678" s="14">
        <v>0.24720588235294103</v>
      </c>
      <c r="J678" s="6">
        <f>RANK(Table1[[#This Row],[Average Percent Increase in Premium from 2023 to 2025]],Table1[Average Percent Increase in Premium from 2023 to 2025])</f>
        <v>1585</v>
      </c>
      <c r="K678" s="12">
        <v>3671.4249</v>
      </c>
      <c r="L678" s="5">
        <f>RANK(Table1[[#This Row],[2026 Projected Average Premium]],Table1[2026 Projected Average Premium])</f>
        <v>421</v>
      </c>
      <c r="M678" s="13">
        <v>1019.4249</v>
      </c>
      <c r="N678" s="5">
        <f>RANK(Table1[[#This Row],[Average Increase in Premium from 2023 to 2026]],Table1[Average Increase in Premium from 2023 to 2026])</f>
        <v>607</v>
      </c>
      <c r="O678" s="14">
        <v>0.38439852941176494</v>
      </c>
      <c r="P678" s="6">
        <f>RANK(Table1[[#This Row],[Average Percent Increase in Premium from 2023 to 2026]],Table1[Average Percent Increase in Premium from 2023 to 2026])</f>
        <v>1585</v>
      </c>
      <c r="Q678" s="18">
        <v>367175</v>
      </c>
      <c r="R678" s="6">
        <v>13</v>
      </c>
      <c r="S678" s="20">
        <v>9.0082113433648803E-3</v>
      </c>
      <c r="T678" s="6">
        <v>1511</v>
      </c>
      <c r="U678" s="20">
        <v>9.9991145911350193E-3</v>
      </c>
      <c r="V678" s="6">
        <v>1511</v>
      </c>
    </row>
    <row r="679" spans="1:22" x14ac:dyDescent="0.2">
      <c r="A679" s="4" t="s">
        <v>0</v>
      </c>
      <c r="B679" s="5">
        <v>91016</v>
      </c>
      <c r="C679" s="10">
        <v>1689</v>
      </c>
      <c r="D679" s="6">
        <f>RANK(Table1[[#This Row],[Number of Policies Impacted in Zip Code]],Table1[Number of Policies Impacted in Zip Code])</f>
        <v>190</v>
      </c>
      <c r="E679" s="12">
        <v>2407.86</v>
      </c>
      <c r="F679" s="5">
        <f>RANK(Table1[[#This Row],[2025 Approved Average Premium]],Table1[2025 Approved Average Premium])</f>
        <v>686</v>
      </c>
      <c r="G679" s="13">
        <v>654.86</v>
      </c>
      <c r="H679" s="5">
        <f>RANK(Table1[[#This Row],[Average Increase in Premium from 2023 to 2025]],Table1[Average Increase in Premium from 2023 to 2025])</f>
        <v>678</v>
      </c>
      <c r="I679" s="14">
        <v>0.37356531660011399</v>
      </c>
      <c r="J679" s="6">
        <f>RANK(Table1[[#This Row],[Average Percent Increase in Premium from 2023 to 2025]],Table1[Average Percent Increase in Premium from 2023 to 2025])</f>
        <v>849</v>
      </c>
      <c r="K679" s="12">
        <v>2672.7246</v>
      </c>
      <c r="L679" s="5">
        <f>RANK(Table1[[#This Row],[2026 Projected Average Premium]],Table1[2026 Projected Average Premium])</f>
        <v>686</v>
      </c>
      <c r="M679" s="13">
        <v>919.72460000000001</v>
      </c>
      <c r="N679" s="5">
        <f>RANK(Table1[[#This Row],[Average Increase in Premium from 2023 to 2026]],Table1[Average Increase in Premium from 2023 to 2026])</f>
        <v>686</v>
      </c>
      <c r="O679" s="14">
        <v>0.52465750142612699</v>
      </c>
      <c r="P679" s="6">
        <f>RANK(Table1[[#This Row],[Average Percent Increase in Premium from 2023 to 2026]],Table1[Average Percent Increase in Premium from 2023 to 2026])</f>
        <v>849</v>
      </c>
      <c r="Q679" s="18">
        <v>125718</v>
      </c>
      <c r="R679" s="6">
        <v>674</v>
      </c>
      <c r="S679" s="20">
        <v>1.9152865938051801E-2</v>
      </c>
      <c r="T679" s="6">
        <v>675</v>
      </c>
      <c r="U679" s="20">
        <v>2.1259681191237497E-2</v>
      </c>
      <c r="V679" s="6">
        <v>675</v>
      </c>
    </row>
    <row r="680" spans="1:22" x14ac:dyDescent="0.2">
      <c r="A680" s="4" t="s">
        <v>0</v>
      </c>
      <c r="B680" s="5">
        <v>90061</v>
      </c>
      <c r="C680" s="10">
        <v>389</v>
      </c>
      <c r="D680" s="6">
        <f>RANK(Table1[[#This Row],[Number of Policies Impacted in Zip Code]],Table1[Number of Policies Impacted in Zip Code])</f>
        <v>953</v>
      </c>
      <c r="E680" s="12">
        <v>1874.34</v>
      </c>
      <c r="F680" s="5">
        <f>RANK(Table1[[#This Row],[2025 Approved Average Premium]],Table1[2025 Approved Average Premium])</f>
        <v>943</v>
      </c>
      <c r="G680" s="13">
        <v>654.34</v>
      </c>
      <c r="H680" s="5">
        <f>RANK(Table1[[#This Row],[Average Increase in Premium from 2023 to 2025]],Table1[Average Increase in Premium from 2023 to 2025])</f>
        <v>679</v>
      </c>
      <c r="I680" s="14">
        <v>0.53634426229508203</v>
      </c>
      <c r="J680" s="6">
        <f>RANK(Table1[[#This Row],[Average Percent Increase in Premium from 2023 to 2025]],Table1[Average Percent Increase in Premium from 2023 to 2025])</f>
        <v>218</v>
      </c>
      <c r="K680" s="12">
        <v>2080.5174000000002</v>
      </c>
      <c r="L680" s="5">
        <f>RANK(Table1[[#This Row],[2026 Projected Average Premium]],Table1[2026 Projected Average Premium])</f>
        <v>943</v>
      </c>
      <c r="M680" s="13">
        <v>860.51739999999995</v>
      </c>
      <c r="N680" s="5">
        <f>RANK(Table1[[#This Row],[Average Increase in Premium from 2023 to 2026]],Table1[Average Increase in Premium from 2023 to 2026])</f>
        <v>735</v>
      </c>
      <c r="O680" s="14">
        <v>0.70534213114754096</v>
      </c>
      <c r="P680" s="6">
        <f>RANK(Table1[[#This Row],[Average Percent Increase in Premium from 2023 to 2026]],Table1[Average Percent Increase in Premium from 2023 to 2026])</f>
        <v>218</v>
      </c>
      <c r="Q680" s="18">
        <v>82913</v>
      </c>
      <c r="R680" s="6">
        <v>1277</v>
      </c>
      <c r="S680" s="20">
        <v>2.26061051946016E-2</v>
      </c>
      <c r="T680" s="6">
        <v>523</v>
      </c>
      <c r="U680" s="20">
        <v>2.5092776766007699E-2</v>
      </c>
      <c r="V680" s="6">
        <v>523</v>
      </c>
    </row>
    <row r="681" spans="1:22" x14ac:dyDescent="0.2">
      <c r="A681" s="4" t="s">
        <v>14</v>
      </c>
      <c r="B681" s="5">
        <v>92860</v>
      </c>
      <c r="C681" s="10">
        <v>1183</v>
      </c>
      <c r="D681" s="6">
        <f>RANK(Table1[[#This Row],[Number of Policies Impacted in Zip Code]],Table1[Number of Policies Impacted in Zip Code])</f>
        <v>417</v>
      </c>
      <c r="E681" s="12">
        <v>2345.85</v>
      </c>
      <c r="F681" s="5">
        <f>RANK(Table1[[#This Row],[2025 Approved Average Premium]],Table1[2025 Approved Average Premium])</f>
        <v>715</v>
      </c>
      <c r="G681" s="13">
        <v>653.85</v>
      </c>
      <c r="H681" s="5">
        <f>RANK(Table1[[#This Row],[Average Increase in Premium from 2023 to 2025]],Table1[Average Increase in Premium from 2023 to 2025])</f>
        <v>680</v>
      </c>
      <c r="I681" s="14">
        <v>0.38643617021276599</v>
      </c>
      <c r="J681" s="6">
        <f>RANK(Table1[[#This Row],[Average Percent Increase in Premium from 2023 to 2025]],Table1[Average Percent Increase in Premium from 2023 to 2025])</f>
        <v>764</v>
      </c>
      <c r="K681" s="12">
        <v>2603.8935000000001</v>
      </c>
      <c r="L681" s="5">
        <f>RANK(Table1[[#This Row],[2026 Projected Average Premium]],Table1[2026 Projected Average Premium])</f>
        <v>715</v>
      </c>
      <c r="M681" s="13">
        <v>911.89350000000002</v>
      </c>
      <c r="N681" s="5">
        <f>RANK(Table1[[#This Row],[Average Increase in Premium from 2023 to 2026]],Table1[Average Increase in Premium from 2023 to 2026])</f>
        <v>697</v>
      </c>
      <c r="O681" s="14">
        <v>0.53894414893616993</v>
      </c>
      <c r="P681" s="6">
        <f>RANK(Table1[[#This Row],[Average Percent Increase in Premium from 2023 to 2026]],Table1[Average Percent Increase in Premium from 2023 to 2026])</f>
        <v>764</v>
      </c>
      <c r="Q681" s="18">
        <v>143269</v>
      </c>
      <c r="R681" s="6">
        <v>501</v>
      </c>
      <c r="S681" s="20">
        <v>1.6373744494621999E-2</v>
      </c>
      <c r="T681" s="6">
        <v>867</v>
      </c>
      <c r="U681" s="20">
        <v>1.8174856389030401E-2</v>
      </c>
      <c r="V681" s="6">
        <v>867</v>
      </c>
    </row>
    <row r="682" spans="1:22" x14ac:dyDescent="0.2">
      <c r="A682" s="4" t="s">
        <v>35</v>
      </c>
      <c r="B682" s="5">
        <v>95138</v>
      </c>
      <c r="C682" s="10">
        <v>763</v>
      </c>
      <c r="D682" s="6">
        <f>RANK(Table1[[#This Row],[Number of Policies Impacted in Zip Code]],Table1[Number of Policies Impacted in Zip Code])</f>
        <v>694</v>
      </c>
      <c r="E682" s="12">
        <v>2565.81</v>
      </c>
      <c r="F682" s="5">
        <f>RANK(Table1[[#This Row],[2025 Approved Average Premium]],Table1[2025 Approved Average Premium])</f>
        <v>633</v>
      </c>
      <c r="G682" s="13">
        <v>653.80999999999995</v>
      </c>
      <c r="H682" s="5">
        <f>RANK(Table1[[#This Row],[Average Increase in Premium from 2023 to 2025]],Table1[Average Increase in Premium from 2023 to 2025])</f>
        <v>681</v>
      </c>
      <c r="I682" s="14">
        <v>0.34195083682008404</v>
      </c>
      <c r="J682" s="6">
        <f>RANK(Table1[[#This Row],[Average Percent Increase in Premium from 2023 to 2025]],Table1[Average Percent Increase in Premium from 2023 to 2025])</f>
        <v>1145</v>
      </c>
      <c r="K682" s="12">
        <v>2848.0491000000002</v>
      </c>
      <c r="L682" s="5">
        <f>RANK(Table1[[#This Row],[2026 Projected Average Premium]],Table1[2026 Projected Average Premium])</f>
        <v>633</v>
      </c>
      <c r="M682" s="13">
        <v>936.04909999999995</v>
      </c>
      <c r="N682" s="5">
        <f>RANK(Table1[[#This Row],[Average Increase in Premium from 2023 to 2026]],Table1[Average Increase in Premium from 2023 to 2026])</f>
        <v>664</v>
      </c>
      <c r="O682" s="14">
        <v>0.48956542887029303</v>
      </c>
      <c r="P682" s="6">
        <f>RANK(Table1[[#This Row],[Average Percent Increase in Premium from 2023 to 2026]],Table1[Average Percent Increase in Premium from 2023 to 2026])</f>
        <v>1145</v>
      </c>
      <c r="Q682" s="18">
        <v>272393</v>
      </c>
      <c r="R682" s="6">
        <v>62</v>
      </c>
      <c r="S682" s="20">
        <v>9.4195151857793709E-3</v>
      </c>
      <c r="T682" s="6">
        <v>1496</v>
      </c>
      <c r="U682" s="20">
        <v>1.0455661856215099E-2</v>
      </c>
      <c r="V682" s="6">
        <v>1496</v>
      </c>
    </row>
    <row r="683" spans="1:22" x14ac:dyDescent="0.2">
      <c r="A683" s="4" t="s">
        <v>40</v>
      </c>
      <c r="B683" s="5">
        <v>96112</v>
      </c>
      <c r="C683" s="10">
        <v>18</v>
      </c>
      <c r="D683" s="6">
        <f>RANK(Table1[[#This Row],[Number of Policies Impacted in Zip Code]],Table1[Number of Policies Impacted in Zip Code])</f>
        <v>1487</v>
      </c>
      <c r="E683" s="12">
        <v>1967.94</v>
      </c>
      <c r="F683" s="5">
        <f>RANK(Table1[[#This Row],[2025 Approved Average Premium]],Table1[2025 Approved Average Premium])</f>
        <v>876</v>
      </c>
      <c r="G683" s="13">
        <v>652.94000000000005</v>
      </c>
      <c r="H683" s="5">
        <f>RANK(Table1[[#This Row],[Average Increase in Premium from 2023 to 2025]],Table1[Average Increase in Premium from 2023 to 2025])</f>
        <v>682</v>
      </c>
      <c r="I683" s="14">
        <v>0.49653231939163495</v>
      </c>
      <c r="J683" s="6">
        <f>RANK(Table1[[#This Row],[Average Percent Increase in Premium from 2023 to 2025]],Table1[Average Percent Increase in Premium from 2023 to 2025])</f>
        <v>293</v>
      </c>
      <c r="K683" s="12">
        <v>2184.4133999999999</v>
      </c>
      <c r="L683" s="5">
        <f>RANK(Table1[[#This Row],[2026 Projected Average Premium]],Table1[2026 Projected Average Premium])</f>
        <v>876</v>
      </c>
      <c r="M683" s="13">
        <v>869.41340000000002</v>
      </c>
      <c r="N683" s="5">
        <f>RANK(Table1[[#This Row],[Average Increase in Premium from 2023 to 2026]],Table1[Average Increase in Premium from 2023 to 2026])</f>
        <v>729</v>
      </c>
      <c r="O683" s="14">
        <v>0.66115087452471499</v>
      </c>
      <c r="P683" s="6">
        <f>RANK(Table1[[#This Row],[Average Percent Increase in Premium from 2023 to 2026]],Table1[Average Percent Increase in Premium from 2023 to 2026])</f>
        <v>293</v>
      </c>
      <c r="Q683" s="18">
        <v>57547</v>
      </c>
      <c r="R683" s="6">
        <v>1522</v>
      </c>
      <c r="S683" s="20">
        <v>3.41970910733835E-2</v>
      </c>
      <c r="T683" s="6">
        <v>287</v>
      </c>
      <c r="U683" s="20">
        <v>3.7958771091455699E-2</v>
      </c>
      <c r="V683" s="6">
        <v>287</v>
      </c>
    </row>
    <row r="684" spans="1:22" x14ac:dyDescent="0.2">
      <c r="A684" s="4" t="s">
        <v>8</v>
      </c>
      <c r="B684" s="5">
        <v>91360</v>
      </c>
      <c r="C684" s="10">
        <v>2209</v>
      </c>
      <c r="D684" s="6">
        <f>RANK(Table1[[#This Row],[Number of Policies Impacted in Zip Code]],Table1[Number of Policies Impacted in Zip Code])</f>
        <v>72</v>
      </c>
      <c r="E684" s="12">
        <v>2355.21</v>
      </c>
      <c r="F684" s="5">
        <f>RANK(Table1[[#This Row],[2025 Approved Average Premium]],Table1[2025 Approved Average Premium])</f>
        <v>711</v>
      </c>
      <c r="G684" s="13">
        <v>652.21</v>
      </c>
      <c r="H684" s="5">
        <f>RANK(Table1[[#This Row],[Average Increase in Premium from 2023 to 2025]],Table1[Average Increase in Premium from 2023 to 2025])</f>
        <v>683</v>
      </c>
      <c r="I684" s="14">
        <v>0.38297709923664103</v>
      </c>
      <c r="J684" s="6">
        <f>RANK(Table1[[#This Row],[Average Percent Increase in Premium from 2023 to 2025]],Table1[Average Percent Increase in Premium from 2023 to 2025])</f>
        <v>787</v>
      </c>
      <c r="K684" s="12">
        <v>2614.2831000000001</v>
      </c>
      <c r="L684" s="5">
        <f>RANK(Table1[[#This Row],[2026 Projected Average Premium]],Table1[2026 Projected Average Premium])</f>
        <v>711</v>
      </c>
      <c r="M684" s="13">
        <v>911.28309999999999</v>
      </c>
      <c r="N684" s="5">
        <f>RANK(Table1[[#This Row],[Average Increase in Premium from 2023 to 2026]],Table1[Average Increase in Premium from 2023 to 2026])</f>
        <v>698</v>
      </c>
      <c r="O684" s="14">
        <v>0.53510458015267193</v>
      </c>
      <c r="P684" s="6">
        <f>RANK(Table1[[#This Row],[Average Percent Increase in Premium from 2023 to 2026]],Table1[Average Percent Increase in Premium from 2023 to 2026])</f>
        <v>787</v>
      </c>
      <c r="Q684" s="18">
        <v>146013</v>
      </c>
      <c r="R684" s="6">
        <v>481</v>
      </c>
      <c r="S684" s="20">
        <v>1.6130139097203698E-2</v>
      </c>
      <c r="T684" s="6">
        <v>894</v>
      </c>
      <c r="U684" s="20">
        <v>1.7904454397896098E-2</v>
      </c>
      <c r="V684" s="6">
        <v>894</v>
      </c>
    </row>
    <row r="685" spans="1:22" x14ac:dyDescent="0.2">
      <c r="A685" s="4" t="s">
        <v>0</v>
      </c>
      <c r="B685" s="5">
        <v>90043</v>
      </c>
      <c r="C685" s="10">
        <v>1347</v>
      </c>
      <c r="D685" s="6">
        <f>RANK(Table1[[#This Row],[Number of Policies Impacted in Zip Code]],Table1[Number of Policies Impacted in Zip Code])</f>
        <v>337</v>
      </c>
      <c r="E685" s="12">
        <v>2051.0100000000002</v>
      </c>
      <c r="F685" s="5">
        <f>RANK(Table1[[#This Row],[2025 Approved Average Premium]],Table1[2025 Approved Average Premium])</f>
        <v>838</v>
      </c>
      <c r="G685" s="13">
        <v>652.01</v>
      </c>
      <c r="H685" s="5">
        <f>RANK(Table1[[#This Row],[Average Increase in Premium from 2023 to 2025]],Table1[Average Increase in Premium from 2023 to 2025])</f>
        <v>684</v>
      </c>
      <c r="I685" s="14">
        <v>0.466054324517512</v>
      </c>
      <c r="J685" s="6">
        <f>RANK(Table1[[#This Row],[Average Percent Increase in Premium from 2023 to 2025]],Table1[Average Percent Increase in Premium from 2023 to 2025])</f>
        <v>368</v>
      </c>
      <c r="K685" s="12">
        <v>2276.6210999999998</v>
      </c>
      <c r="L685" s="5">
        <f>RANK(Table1[[#This Row],[2026 Projected Average Premium]],Table1[2026 Projected Average Premium])</f>
        <v>838</v>
      </c>
      <c r="M685" s="13">
        <v>877.62109999999996</v>
      </c>
      <c r="N685" s="5">
        <f>RANK(Table1[[#This Row],[Average Increase in Premium from 2023 to 2026]],Table1[Average Increase in Premium from 2023 to 2026])</f>
        <v>723</v>
      </c>
      <c r="O685" s="14">
        <v>0.62732030021443896</v>
      </c>
      <c r="P685" s="6">
        <f>RANK(Table1[[#This Row],[Average Percent Increase in Premium from 2023 to 2026]],Table1[Average Percent Increase in Premium from 2023 to 2026])</f>
        <v>368</v>
      </c>
      <c r="Q685" s="18">
        <v>96346</v>
      </c>
      <c r="R685" s="6">
        <v>1067</v>
      </c>
      <c r="S685" s="20">
        <v>2.1287962136466502E-2</v>
      </c>
      <c r="T685" s="6">
        <v>574</v>
      </c>
      <c r="U685" s="20">
        <v>2.3629637971477799E-2</v>
      </c>
      <c r="V685" s="6">
        <v>574</v>
      </c>
    </row>
    <row r="686" spans="1:22" x14ac:dyDescent="0.2">
      <c r="A686" s="4" t="s">
        <v>14</v>
      </c>
      <c r="B686" s="5">
        <v>92253</v>
      </c>
      <c r="C686" s="10">
        <v>2821</v>
      </c>
      <c r="D686" s="6">
        <f>RANK(Table1[[#This Row],[Number of Policies Impacted in Zip Code]],Table1[Number of Policies Impacted in Zip Code])</f>
        <v>17</v>
      </c>
      <c r="E686" s="12">
        <v>2544.75</v>
      </c>
      <c r="F686" s="5">
        <f>RANK(Table1[[#This Row],[2025 Approved Average Premium]],Table1[2025 Approved Average Premium])</f>
        <v>641</v>
      </c>
      <c r="G686" s="13">
        <v>651.75</v>
      </c>
      <c r="H686" s="5">
        <f>RANK(Table1[[#This Row],[Average Increase in Premium from 2023 to 2025]],Table1[Average Increase in Premium from 2023 to 2025])</f>
        <v>685</v>
      </c>
      <c r="I686" s="14">
        <v>0.344294770206022</v>
      </c>
      <c r="J686" s="6">
        <f>RANK(Table1[[#This Row],[Average Percent Increase in Premium from 2023 to 2025]],Table1[Average Percent Increase in Premium from 2023 to 2025])</f>
        <v>1121</v>
      </c>
      <c r="K686" s="12">
        <v>2824.6725000000001</v>
      </c>
      <c r="L686" s="5">
        <f>RANK(Table1[[#This Row],[2026 Projected Average Premium]],Table1[2026 Projected Average Premium])</f>
        <v>641</v>
      </c>
      <c r="M686" s="13">
        <v>931.67250000000001</v>
      </c>
      <c r="N686" s="5">
        <f>RANK(Table1[[#This Row],[Average Increase in Premium from 2023 to 2026]],Table1[Average Increase in Premium from 2023 to 2026])</f>
        <v>670</v>
      </c>
      <c r="O686" s="14">
        <v>0.49216719492868499</v>
      </c>
      <c r="P686" s="6">
        <f>RANK(Table1[[#This Row],[Average Percent Increase in Premium from 2023 to 2026]],Table1[Average Percent Increase in Premium from 2023 to 2026])</f>
        <v>1121</v>
      </c>
      <c r="Q686" s="18">
        <v>148463</v>
      </c>
      <c r="R686" s="6">
        <v>462</v>
      </c>
      <c r="S686" s="20">
        <v>1.7140634366811899E-2</v>
      </c>
      <c r="T686" s="6">
        <v>790</v>
      </c>
      <c r="U686" s="20">
        <v>1.9026104147161202E-2</v>
      </c>
      <c r="V686" s="6">
        <v>790</v>
      </c>
    </row>
    <row r="687" spans="1:22" x14ac:dyDescent="0.2">
      <c r="A687" s="4" t="s">
        <v>0</v>
      </c>
      <c r="B687" s="5">
        <v>90631</v>
      </c>
      <c r="C687" s="10">
        <v>2705</v>
      </c>
      <c r="D687" s="6">
        <f>RANK(Table1[[#This Row],[Number of Policies Impacted in Zip Code]],Table1[Number of Policies Impacted in Zip Code])</f>
        <v>25</v>
      </c>
      <c r="E687" s="12">
        <v>2248.7399999999998</v>
      </c>
      <c r="F687" s="5">
        <f>RANK(Table1[[#This Row],[2025 Approved Average Premium]],Table1[2025 Approved Average Premium])</f>
        <v>763</v>
      </c>
      <c r="G687" s="13">
        <v>649.74</v>
      </c>
      <c r="H687" s="5">
        <f>RANK(Table1[[#This Row],[Average Increase in Premium from 2023 to 2025]],Table1[Average Increase in Premium from 2023 to 2025])</f>
        <v>686</v>
      </c>
      <c r="I687" s="14">
        <v>0.40634146341463401</v>
      </c>
      <c r="J687" s="6">
        <f>RANK(Table1[[#This Row],[Average Percent Increase in Premium from 2023 to 2025]],Table1[Average Percent Increase in Premium from 2023 to 2025])</f>
        <v>625</v>
      </c>
      <c r="K687" s="12">
        <v>2496.1014</v>
      </c>
      <c r="L687" s="5">
        <f>RANK(Table1[[#This Row],[2026 Projected Average Premium]],Table1[2026 Projected Average Premium])</f>
        <v>763</v>
      </c>
      <c r="M687" s="13">
        <v>897.10140000000001</v>
      </c>
      <c r="N687" s="5">
        <f>RANK(Table1[[#This Row],[Average Increase in Premium from 2023 to 2026]],Table1[Average Increase in Premium from 2023 to 2026])</f>
        <v>707</v>
      </c>
      <c r="O687" s="14">
        <v>0.561039024390244</v>
      </c>
      <c r="P687" s="6">
        <f>RANK(Table1[[#This Row],[Average Percent Increase in Premium from 2023 to 2026]],Table1[Average Percent Increase in Premium from 2023 to 2026])</f>
        <v>625</v>
      </c>
      <c r="Q687" s="18">
        <v>132286</v>
      </c>
      <c r="R687" s="6">
        <v>604</v>
      </c>
      <c r="S687" s="20">
        <v>1.6999077755771599E-2</v>
      </c>
      <c r="T687" s="6">
        <v>804</v>
      </c>
      <c r="U687" s="20">
        <v>1.88689763089065E-2</v>
      </c>
      <c r="V687" s="6">
        <v>804</v>
      </c>
    </row>
    <row r="688" spans="1:22" x14ac:dyDescent="0.2">
      <c r="A688" s="4" t="s">
        <v>3</v>
      </c>
      <c r="B688" s="5">
        <v>91739</v>
      </c>
      <c r="C688" s="10">
        <v>1052</v>
      </c>
      <c r="D688" s="6">
        <f>RANK(Table1[[#This Row],[Number of Policies Impacted in Zip Code]],Table1[Number of Policies Impacted in Zip Code])</f>
        <v>497</v>
      </c>
      <c r="E688" s="12">
        <v>2523.69</v>
      </c>
      <c r="F688" s="5">
        <f>RANK(Table1[[#This Row],[2025 Approved Average Premium]],Table1[2025 Approved Average Premium])</f>
        <v>647</v>
      </c>
      <c r="G688" s="13">
        <v>649.69000000000005</v>
      </c>
      <c r="H688" s="5">
        <f>RANK(Table1[[#This Row],[Average Increase in Premium from 2023 to 2025]],Table1[Average Increase in Premium from 2023 to 2025])</f>
        <v>687</v>
      </c>
      <c r="I688" s="14">
        <v>0.34668623265741699</v>
      </c>
      <c r="J688" s="6">
        <f>RANK(Table1[[#This Row],[Average Percent Increase in Premium from 2023 to 2025]],Table1[Average Percent Increase in Premium from 2023 to 2025])</f>
        <v>1093</v>
      </c>
      <c r="K688" s="12">
        <v>2801.2959000000001</v>
      </c>
      <c r="L688" s="5">
        <f>RANK(Table1[[#This Row],[2026 Projected Average Premium]],Table1[2026 Projected Average Premium])</f>
        <v>647</v>
      </c>
      <c r="M688" s="13">
        <v>927.29589999999996</v>
      </c>
      <c r="N688" s="5">
        <f>RANK(Table1[[#This Row],[Average Increase in Premium from 2023 to 2026]],Table1[Average Increase in Premium from 2023 to 2026])</f>
        <v>675</v>
      </c>
      <c r="O688" s="14">
        <v>0.49482171824973298</v>
      </c>
      <c r="P688" s="6">
        <f>RANK(Table1[[#This Row],[Average Percent Increase in Premium from 2023 to 2026]],Table1[Average Percent Increase in Premium from 2023 to 2026])</f>
        <v>1093</v>
      </c>
      <c r="Q688" s="18">
        <v>182510</v>
      </c>
      <c r="R688" s="6">
        <v>235</v>
      </c>
      <c r="S688" s="20">
        <v>1.38276806750315E-2</v>
      </c>
      <c r="T688" s="6">
        <v>1133</v>
      </c>
      <c r="U688" s="20">
        <v>1.5348725549285E-2</v>
      </c>
      <c r="V688" s="6">
        <v>1133</v>
      </c>
    </row>
    <row r="689" spans="1:22" x14ac:dyDescent="0.2">
      <c r="A689" s="4" t="s">
        <v>0</v>
      </c>
      <c r="B689" s="5">
        <v>93535</v>
      </c>
      <c r="C689" s="10">
        <v>1562</v>
      </c>
      <c r="D689" s="6">
        <f>RANK(Table1[[#This Row],[Number of Policies Impacted in Zip Code]],Table1[Number of Policies Impacted in Zip Code])</f>
        <v>231</v>
      </c>
      <c r="E689" s="12">
        <v>1952.73</v>
      </c>
      <c r="F689" s="5">
        <f>RANK(Table1[[#This Row],[2025 Approved Average Premium]],Table1[2025 Approved Average Premium])</f>
        <v>888</v>
      </c>
      <c r="G689" s="13">
        <v>648.73</v>
      </c>
      <c r="H689" s="5">
        <f>RANK(Table1[[#This Row],[Average Increase in Premium from 2023 to 2025]],Table1[Average Increase in Premium from 2023 to 2025])</f>
        <v>688</v>
      </c>
      <c r="I689" s="14">
        <v>0.49749233128834297</v>
      </c>
      <c r="J689" s="6">
        <f>RANK(Table1[[#This Row],[Average Percent Increase in Premium from 2023 to 2025]],Table1[Average Percent Increase in Premium from 2023 to 2025])</f>
        <v>292</v>
      </c>
      <c r="K689" s="12">
        <v>2167.5302999999999</v>
      </c>
      <c r="L689" s="5">
        <f>RANK(Table1[[#This Row],[2026 Projected Average Premium]],Table1[2026 Projected Average Premium])</f>
        <v>888</v>
      </c>
      <c r="M689" s="13">
        <v>863.53030000000001</v>
      </c>
      <c r="N689" s="5">
        <f>RANK(Table1[[#This Row],[Average Increase in Premium from 2023 to 2026]],Table1[Average Increase in Premium from 2023 to 2026])</f>
        <v>732</v>
      </c>
      <c r="O689" s="14">
        <v>0.66221648773006092</v>
      </c>
      <c r="P689" s="6">
        <f>RANK(Table1[[#This Row],[Average Percent Increase in Premium from 2023 to 2026]],Table1[Average Percent Increase in Premium from 2023 to 2026])</f>
        <v>292</v>
      </c>
      <c r="Q689" s="18">
        <v>83934</v>
      </c>
      <c r="R689" s="6">
        <v>1262</v>
      </c>
      <c r="S689" s="20">
        <v>2.3265065408535301E-2</v>
      </c>
      <c r="T689" s="6">
        <v>503</v>
      </c>
      <c r="U689" s="20">
        <v>2.5824222603474199E-2</v>
      </c>
      <c r="V689" s="6">
        <v>503</v>
      </c>
    </row>
    <row r="690" spans="1:22" x14ac:dyDescent="0.2">
      <c r="A690" s="4" t="s">
        <v>0</v>
      </c>
      <c r="B690" s="5">
        <v>90293</v>
      </c>
      <c r="C690" s="10">
        <v>307</v>
      </c>
      <c r="D690" s="6">
        <f>RANK(Table1[[#This Row],[Number of Policies Impacted in Zip Code]],Table1[Number of Policies Impacted in Zip Code])</f>
        <v>1012</v>
      </c>
      <c r="E690" s="12">
        <v>2571.66</v>
      </c>
      <c r="F690" s="5">
        <f>RANK(Table1[[#This Row],[2025 Approved Average Premium]],Table1[2025 Approved Average Premium])</f>
        <v>629</v>
      </c>
      <c r="G690" s="13">
        <v>648.66</v>
      </c>
      <c r="H690" s="5">
        <f>RANK(Table1[[#This Row],[Average Increase in Premium from 2023 to 2025]],Table1[Average Increase in Premium from 2023 to 2025])</f>
        <v>689</v>
      </c>
      <c r="I690" s="14">
        <v>0.33731669266770703</v>
      </c>
      <c r="J690" s="6">
        <f>RANK(Table1[[#This Row],[Average Percent Increase in Premium from 2023 to 2025]],Table1[Average Percent Increase in Premium from 2023 to 2025])</f>
        <v>1189</v>
      </c>
      <c r="K690" s="12">
        <v>2854.5426000000002</v>
      </c>
      <c r="L690" s="5">
        <f>RANK(Table1[[#This Row],[2026 Projected Average Premium]],Table1[2026 Projected Average Premium])</f>
        <v>629</v>
      </c>
      <c r="M690" s="13">
        <v>931.54259999999999</v>
      </c>
      <c r="N690" s="5">
        <f>RANK(Table1[[#This Row],[Average Increase in Premium from 2023 to 2026]],Table1[Average Increase in Premium from 2023 to 2026])</f>
        <v>672</v>
      </c>
      <c r="O690" s="14">
        <v>0.48442152886115503</v>
      </c>
      <c r="P690" s="6">
        <f>RANK(Table1[[#This Row],[Average Percent Increase in Premium from 2023 to 2026]],Table1[Average Percent Increase in Premium from 2023 to 2026])</f>
        <v>1189</v>
      </c>
      <c r="Q690" s="18">
        <v>179025</v>
      </c>
      <c r="R690" s="6">
        <v>249</v>
      </c>
      <c r="S690" s="20">
        <v>1.4364809384164201E-2</v>
      </c>
      <c r="T690" s="6">
        <v>1073</v>
      </c>
      <c r="U690" s="20">
        <v>1.5944938416422302E-2</v>
      </c>
      <c r="V690" s="6">
        <v>1073</v>
      </c>
    </row>
    <row r="691" spans="1:22" x14ac:dyDescent="0.2">
      <c r="A691" s="4" t="s">
        <v>0</v>
      </c>
      <c r="B691" s="5">
        <v>90094</v>
      </c>
      <c r="C691" s="10">
        <v>84</v>
      </c>
      <c r="D691" s="6">
        <f>RANK(Table1[[#This Row],[Number of Policies Impacted in Zip Code]],Table1[Number of Policies Impacted in Zip Code])</f>
        <v>1274</v>
      </c>
      <c r="E691" s="12">
        <v>2465.19</v>
      </c>
      <c r="F691" s="5">
        <f>RANK(Table1[[#This Row],[2025 Approved Average Premium]],Table1[2025 Approved Average Premium])</f>
        <v>665</v>
      </c>
      <c r="G691" s="13">
        <v>647.19000000000005</v>
      </c>
      <c r="H691" s="5">
        <f>RANK(Table1[[#This Row],[Average Increase in Premium from 2023 to 2025]],Table1[Average Increase in Premium from 2023 to 2025])</f>
        <v>690</v>
      </c>
      <c r="I691" s="14">
        <v>0.35599009900990097</v>
      </c>
      <c r="J691" s="6">
        <f>RANK(Table1[[#This Row],[Average Percent Increase in Premium from 2023 to 2025]],Table1[Average Percent Increase in Premium from 2023 to 2025])</f>
        <v>1001</v>
      </c>
      <c r="K691" s="12">
        <v>2736.3609000000001</v>
      </c>
      <c r="L691" s="5">
        <f>RANK(Table1[[#This Row],[2026 Projected Average Premium]],Table1[2026 Projected Average Premium])</f>
        <v>665</v>
      </c>
      <c r="M691" s="13">
        <v>918.36090000000002</v>
      </c>
      <c r="N691" s="5">
        <f>RANK(Table1[[#This Row],[Average Increase in Premium from 2023 to 2026]],Table1[Average Increase in Premium from 2023 to 2026])</f>
        <v>688</v>
      </c>
      <c r="O691" s="14">
        <v>0.50514900990098999</v>
      </c>
      <c r="P691" s="6">
        <f>RANK(Table1[[#This Row],[Average Percent Increase in Premium from 2023 to 2026]],Table1[Average Percent Increase in Premium from 2023 to 2026])</f>
        <v>1001</v>
      </c>
      <c r="Q691" s="18">
        <v>214015</v>
      </c>
      <c r="R691" s="6">
        <v>145</v>
      </c>
      <c r="S691" s="20">
        <v>1.1518772048688199E-2</v>
      </c>
      <c r="T691" s="6">
        <v>1380</v>
      </c>
      <c r="U691" s="20">
        <v>1.2785836974043901E-2</v>
      </c>
      <c r="V691" s="6">
        <v>1380</v>
      </c>
    </row>
    <row r="692" spans="1:22" x14ac:dyDescent="0.2">
      <c r="A692" s="4" t="s">
        <v>30</v>
      </c>
      <c r="B692" s="5">
        <v>94595</v>
      </c>
      <c r="C692" s="10">
        <v>683</v>
      </c>
      <c r="D692" s="6">
        <f>RANK(Table1[[#This Row],[Number of Policies Impacted in Zip Code]],Table1[Number of Policies Impacted in Zip Code])</f>
        <v>734</v>
      </c>
      <c r="E692" s="12">
        <v>2465.19</v>
      </c>
      <c r="F692" s="5">
        <f>RANK(Table1[[#This Row],[2025 Approved Average Premium]],Table1[2025 Approved Average Premium])</f>
        <v>665</v>
      </c>
      <c r="G692" s="13">
        <v>647.19000000000005</v>
      </c>
      <c r="H692" s="5">
        <f>RANK(Table1[[#This Row],[Average Increase in Premium from 2023 to 2025]],Table1[Average Increase in Premium from 2023 to 2025])</f>
        <v>690</v>
      </c>
      <c r="I692" s="14">
        <v>0.35599009900990097</v>
      </c>
      <c r="J692" s="6">
        <f>RANK(Table1[[#This Row],[Average Percent Increase in Premium from 2023 to 2025]],Table1[Average Percent Increase in Premium from 2023 to 2025])</f>
        <v>1001</v>
      </c>
      <c r="K692" s="12">
        <v>2736.3609000000001</v>
      </c>
      <c r="L692" s="5">
        <f>RANK(Table1[[#This Row],[2026 Projected Average Premium]],Table1[2026 Projected Average Premium])</f>
        <v>665</v>
      </c>
      <c r="M692" s="13">
        <v>918.36090000000002</v>
      </c>
      <c r="N692" s="5">
        <f>RANK(Table1[[#This Row],[Average Increase in Premium from 2023 to 2026]],Table1[Average Increase in Premium from 2023 to 2026])</f>
        <v>688</v>
      </c>
      <c r="O692" s="14">
        <v>0.50514900990098999</v>
      </c>
      <c r="P692" s="6">
        <f>RANK(Table1[[#This Row],[Average Percent Increase in Premium from 2023 to 2026]],Table1[Average Percent Increase in Premium from 2023 to 2026])</f>
        <v>1001</v>
      </c>
      <c r="Q692" s="18">
        <v>152766</v>
      </c>
      <c r="R692" s="6">
        <v>424</v>
      </c>
      <c r="S692" s="20">
        <v>1.6137033109461501E-2</v>
      </c>
      <c r="T692" s="6">
        <v>893</v>
      </c>
      <c r="U692" s="20">
        <v>1.7912106751502298E-2</v>
      </c>
      <c r="V692" s="6">
        <v>893</v>
      </c>
    </row>
    <row r="693" spans="1:22" x14ac:dyDescent="0.2">
      <c r="A693" s="4" t="s">
        <v>39</v>
      </c>
      <c r="B693" s="5">
        <v>95570</v>
      </c>
      <c r="C693" s="10">
        <v>215</v>
      </c>
      <c r="D693" s="6">
        <f>RANK(Table1[[#This Row],[Number of Policies Impacted in Zip Code]],Table1[Number of Policies Impacted in Zip Code])</f>
        <v>1079</v>
      </c>
      <c r="E693" s="12">
        <v>2277.9899999999998</v>
      </c>
      <c r="F693" s="5">
        <f>RANK(Table1[[#This Row],[2025 Approved Average Premium]],Table1[2025 Approved Average Premium])</f>
        <v>747</v>
      </c>
      <c r="G693" s="13">
        <v>645.99</v>
      </c>
      <c r="H693" s="5">
        <f>RANK(Table1[[#This Row],[Average Increase in Premium from 2023 to 2025]],Table1[Average Increase in Premium from 2023 to 2025])</f>
        <v>692</v>
      </c>
      <c r="I693" s="14">
        <v>0.39582720588235298</v>
      </c>
      <c r="J693" s="6">
        <f>RANK(Table1[[#This Row],[Average Percent Increase in Premium from 2023 to 2025]],Table1[Average Percent Increase in Premium from 2023 to 2025])</f>
        <v>707</v>
      </c>
      <c r="K693" s="12">
        <v>2528.5689000000002</v>
      </c>
      <c r="L693" s="5">
        <f>RANK(Table1[[#This Row],[2026 Projected Average Premium]],Table1[2026 Projected Average Premium])</f>
        <v>747</v>
      </c>
      <c r="M693" s="13">
        <v>896.56889999999999</v>
      </c>
      <c r="N693" s="5">
        <f>RANK(Table1[[#This Row],[Average Increase in Premium from 2023 to 2026]],Table1[Average Increase in Premium from 2023 to 2026])</f>
        <v>708</v>
      </c>
      <c r="O693" s="14">
        <v>0.54936819852941199</v>
      </c>
      <c r="P693" s="6">
        <f>RANK(Table1[[#This Row],[Average Percent Increase in Premium from 2023 to 2026]],Table1[Average Percent Increase in Premium from 2023 to 2026])</f>
        <v>707</v>
      </c>
      <c r="Q693" s="18">
        <v>110214</v>
      </c>
      <c r="R693" s="6">
        <v>866</v>
      </c>
      <c r="S693" s="20">
        <v>2.0668789808917197E-2</v>
      </c>
      <c r="T693" s="6">
        <v>602</v>
      </c>
      <c r="U693" s="20">
        <v>2.2942356687898097E-2</v>
      </c>
      <c r="V693" s="6">
        <v>602</v>
      </c>
    </row>
    <row r="694" spans="1:22" x14ac:dyDescent="0.2">
      <c r="A694" s="4" t="s">
        <v>13</v>
      </c>
      <c r="B694" s="5">
        <v>95936</v>
      </c>
      <c r="C694" s="10">
        <v>39</v>
      </c>
      <c r="D694" s="6">
        <f>RANK(Table1[[#This Row],[Number of Policies Impacted in Zip Code]],Table1[Number of Policies Impacted in Zip Code])</f>
        <v>1389</v>
      </c>
      <c r="E694" s="12">
        <v>3072.42</v>
      </c>
      <c r="F694" s="5">
        <f>RANK(Table1[[#This Row],[2025 Approved Average Premium]],Table1[2025 Approved Average Premium])</f>
        <v>476</v>
      </c>
      <c r="G694" s="13">
        <v>645.41999999999996</v>
      </c>
      <c r="H694" s="5">
        <f>RANK(Table1[[#This Row],[Average Increase in Premium from 2023 to 2025]],Table1[Average Increase in Premium from 2023 to 2025])</f>
        <v>693</v>
      </c>
      <c r="I694" s="14">
        <v>0.26593325092706999</v>
      </c>
      <c r="J694" s="6">
        <f>RANK(Table1[[#This Row],[Average Percent Increase in Premium from 2023 to 2025]],Table1[Average Percent Increase in Premium from 2023 to 2025])</f>
        <v>1559</v>
      </c>
      <c r="K694" s="12">
        <v>3410.3861999999999</v>
      </c>
      <c r="L694" s="5">
        <f>RANK(Table1[[#This Row],[2026 Projected Average Premium]],Table1[2026 Projected Average Premium])</f>
        <v>476</v>
      </c>
      <c r="M694" s="13">
        <v>983.38620000000003</v>
      </c>
      <c r="N694" s="5">
        <f>RANK(Table1[[#This Row],[Average Increase in Premium from 2023 to 2026]],Table1[Average Increase in Premium from 2023 to 2026])</f>
        <v>637</v>
      </c>
      <c r="O694" s="14">
        <v>0.40518590852904801</v>
      </c>
      <c r="P694" s="6">
        <f>RANK(Table1[[#This Row],[Average Percent Increase in Premium from 2023 to 2026]],Table1[Average Percent Increase in Premium from 2023 to 2026])</f>
        <v>1559</v>
      </c>
      <c r="Q694" s="18">
        <v>102647</v>
      </c>
      <c r="R694" s="6">
        <v>969</v>
      </c>
      <c r="S694" s="20">
        <v>2.9931902539772199E-2</v>
      </c>
      <c r="T694" s="6">
        <v>347</v>
      </c>
      <c r="U694" s="20">
        <v>3.3224411819147204E-2</v>
      </c>
      <c r="V694" s="6">
        <v>347</v>
      </c>
    </row>
    <row r="695" spans="1:22" x14ac:dyDescent="0.2">
      <c r="A695" s="4" t="s">
        <v>3</v>
      </c>
      <c r="B695" s="5">
        <v>92401</v>
      </c>
      <c r="C695" s="10">
        <v>7</v>
      </c>
      <c r="D695" s="6">
        <f>RANK(Table1[[#This Row],[Number of Policies Impacted in Zip Code]],Table1[Number of Policies Impacted in Zip Code])</f>
        <v>1563</v>
      </c>
      <c r="E695" s="12">
        <v>1880.19</v>
      </c>
      <c r="F695" s="5">
        <f>RANK(Table1[[#This Row],[2025 Approved Average Premium]],Table1[2025 Approved Average Premium])</f>
        <v>933</v>
      </c>
      <c r="G695" s="13">
        <v>643.19000000000005</v>
      </c>
      <c r="H695" s="5">
        <f>RANK(Table1[[#This Row],[Average Increase in Premium from 2023 to 2025]],Table1[Average Increase in Premium from 2023 to 2025])</f>
        <v>694</v>
      </c>
      <c r="I695" s="14">
        <v>0.519959579628132</v>
      </c>
      <c r="J695" s="6">
        <f>RANK(Table1[[#This Row],[Average Percent Increase in Premium from 2023 to 2025]],Table1[Average Percent Increase in Premium from 2023 to 2025])</f>
        <v>253</v>
      </c>
      <c r="K695" s="12">
        <v>2087.0109000000002</v>
      </c>
      <c r="L695" s="5">
        <f>RANK(Table1[[#This Row],[2026 Projected Average Premium]],Table1[2026 Projected Average Premium])</f>
        <v>933</v>
      </c>
      <c r="M695" s="13">
        <v>850.01089999999999</v>
      </c>
      <c r="N695" s="5">
        <f>RANK(Table1[[#This Row],[Average Increase in Premium from 2023 to 2026]],Table1[Average Increase in Premium from 2023 to 2026])</f>
        <v>742</v>
      </c>
      <c r="O695" s="14">
        <v>0.687155133387227</v>
      </c>
      <c r="P695" s="6">
        <f>RANK(Table1[[#This Row],[Average Percent Increase in Premium from 2023 to 2026]],Table1[Average Percent Increase in Premium from 2023 to 2026])</f>
        <v>253</v>
      </c>
      <c r="Q695" s="18">
        <v>60878</v>
      </c>
      <c r="R695" s="6">
        <v>1499</v>
      </c>
      <c r="S695" s="20">
        <v>3.0884555997240399E-2</v>
      </c>
      <c r="T695" s="6">
        <v>332</v>
      </c>
      <c r="U695" s="20">
        <v>3.4281857156936796E-2</v>
      </c>
      <c r="V695" s="6">
        <v>332</v>
      </c>
    </row>
    <row r="696" spans="1:22" x14ac:dyDescent="0.2">
      <c r="A696" s="4" t="s">
        <v>24</v>
      </c>
      <c r="B696" s="5">
        <v>93463</v>
      </c>
      <c r="C696" s="10">
        <v>534</v>
      </c>
      <c r="D696" s="6">
        <f>RANK(Table1[[#This Row],[Number of Policies Impacted in Zip Code]],Table1[Number of Policies Impacted in Zip Code])</f>
        <v>853</v>
      </c>
      <c r="E696" s="12">
        <v>2857.14</v>
      </c>
      <c r="F696" s="5">
        <f>RANK(Table1[[#This Row],[2025 Approved Average Premium]],Table1[2025 Approved Average Premium])</f>
        <v>536</v>
      </c>
      <c r="G696" s="13">
        <v>643.14</v>
      </c>
      <c r="H696" s="5">
        <f>RANK(Table1[[#This Row],[Average Increase in Premium from 2023 to 2025]],Table1[Average Increase in Premium from 2023 to 2025])</f>
        <v>695</v>
      </c>
      <c r="I696" s="14">
        <v>0.29048780487804904</v>
      </c>
      <c r="J696" s="6">
        <f>RANK(Table1[[#This Row],[Average Percent Increase in Premium from 2023 to 2025]],Table1[Average Percent Increase in Premium from 2023 to 2025])</f>
        <v>1511</v>
      </c>
      <c r="K696" s="12">
        <v>3171.4254000000001</v>
      </c>
      <c r="L696" s="5">
        <f>RANK(Table1[[#This Row],[2026 Projected Average Premium]],Table1[2026 Projected Average Premium])</f>
        <v>536</v>
      </c>
      <c r="M696" s="13">
        <v>957.42539999999997</v>
      </c>
      <c r="N696" s="5">
        <f>RANK(Table1[[#This Row],[Average Increase in Premium from 2023 to 2026]],Table1[Average Increase in Premium from 2023 to 2026])</f>
        <v>654</v>
      </c>
      <c r="O696" s="14">
        <v>0.43244146341463396</v>
      </c>
      <c r="P696" s="6">
        <f>RANK(Table1[[#This Row],[Average Percent Increase in Premium from 2023 to 2026]],Table1[Average Percent Increase in Premium from 2023 to 2026])</f>
        <v>1511</v>
      </c>
      <c r="Q696" s="18">
        <v>175347</v>
      </c>
      <c r="R696" s="6">
        <v>269</v>
      </c>
      <c r="S696" s="20">
        <v>1.6294205204537299E-2</v>
      </c>
      <c r="T696" s="6">
        <v>877</v>
      </c>
      <c r="U696" s="20">
        <v>1.8086567777036398E-2</v>
      </c>
      <c r="V696" s="6">
        <v>877</v>
      </c>
    </row>
    <row r="697" spans="1:22" x14ac:dyDescent="0.2">
      <c r="A697" s="4" t="s">
        <v>6</v>
      </c>
      <c r="B697" s="5">
        <v>93908</v>
      </c>
      <c r="C697" s="10">
        <v>1023</v>
      </c>
      <c r="D697" s="6">
        <f>RANK(Table1[[#This Row],[Number of Policies Impacted in Zip Code]],Table1[Number of Policies Impacted in Zip Code])</f>
        <v>511</v>
      </c>
      <c r="E697" s="12">
        <v>2910.96</v>
      </c>
      <c r="F697" s="5">
        <f>RANK(Table1[[#This Row],[2025 Approved Average Premium]],Table1[2025 Approved Average Premium])</f>
        <v>515</v>
      </c>
      <c r="G697" s="13">
        <v>642.96</v>
      </c>
      <c r="H697" s="5">
        <f>RANK(Table1[[#This Row],[Average Increase in Premium from 2023 to 2025]],Table1[Average Increase in Premium from 2023 to 2025])</f>
        <v>696</v>
      </c>
      <c r="I697" s="14">
        <v>0.28349206349206402</v>
      </c>
      <c r="J697" s="6">
        <f>RANK(Table1[[#This Row],[Average Percent Increase in Premium from 2023 to 2025]],Table1[Average Percent Increase in Premium from 2023 to 2025])</f>
        <v>1531</v>
      </c>
      <c r="K697" s="12">
        <v>3231.1655999999998</v>
      </c>
      <c r="L697" s="5">
        <f>RANK(Table1[[#This Row],[2026 Projected Average Premium]],Table1[2026 Projected Average Premium])</f>
        <v>515</v>
      </c>
      <c r="M697" s="13">
        <v>963.16560000000004</v>
      </c>
      <c r="N697" s="5">
        <f>RANK(Table1[[#This Row],[Average Increase in Premium from 2023 to 2026]],Table1[Average Increase in Premium from 2023 to 2026])</f>
        <v>650</v>
      </c>
      <c r="O697" s="14">
        <v>0.42467619047619104</v>
      </c>
      <c r="P697" s="6">
        <f>RANK(Table1[[#This Row],[Average Percent Increase in Premium from 2023 to 2026]],Table1[Average Percent Increase in Premium from 2023 to 2026])</f>
        <v>1531</v>
      </c>
      <c r="Q697" s="18">
        <v>217890</v>
      </c>
      <c r="R697" s="6">
        <v>139</v>
      </c>
      <c r="S697" s="20">
        <v>1.3359768690623698E-2</v>
      </c>
      <c r="T697" s="6">
        <v>1175</v>
      </c>
      <c r="U697" s="20">
        <v>1.4829343246592299E-2</v>
      </c>
      <c r="V697" s="6">
        <v>1175</v>
      </c>
    </row>
    <row r="698" spans="1:22" x14ac:dyDescent="0.2">
      <c r="A698" s="4" t="s">
        <v>12</v>
      </c>
      <c r="B698" s="5">
        <v>90742</v>
      </c>
      <c r="C698" s="10">
        <v>51</v>
      </c>
      <c r="D698" s="6">
        <f>RANK(Table1[[#This Row],[Number of Policies Impacted in Zip Code]],Table1[Number of Policies Impacted in Zip Code])</f>
        <v>1342</v>
      </c>
      <c r="E698" s="12">
        <v>2399.67</v>
      </c>
      <c r="F698" s="5">
        <f>RANK(Table1[[#This Row],[2025 Approved Average Premium]],Table1[2025 Approved Average Premium])</f>
        <v>691</v>
      </c>
      <c r="G698" s="13">
        <v>640.66999999999996</v>
      </c>
      <c r="H698" s="5">
        <f>RANK(Table1[[#This Row],[Average Increase in Premium from 2023 to 2025]],Table1[Average Increase in Premium from 2023 to 2025])</f>
        <v>697</v>
      </c>
      <c r="I698" s="14">
        <v>0.36422399090392299</v>
      </c>
      <c r="J698" s="6">
        <f>RANK(Table1[[#This Row],[Average Percent Increase in Premium from 2023 to 2025]],Table1[Average Percent Increase in Premium from 2023 to 2025])</f>
        <v>926</v>
      </c>
      <c r="K698" s="12">
        <v>2663.6336999999999</v>
      </c>
      <c r="L698" s="5">
        <f>RANK(Table1[[#This Row],[2026 Projected Average Premium]],Table1[2026 Projected Average Premium])</f>
        <v>691</v>
      </c>
      <c r="M698" s="13">
        <v>904.63369999999998</v>
      </c>
      <c r="N698" s="5">
        <f>RANK(Table1[[#This Row],[Average Increase in Premium from 2023 to 2026]],Table1[Average Increase in Premium from 2023 to 2026])</f>
        <v>704</v>
      </c>
      <c r="O698" s="14">
        <v>0.514288629903354</v>
      </c>
      <c r="P698" s="6">
        <f>RANK(Table1[[#This Row],[Average Percent Increase in Premium from 2023 to 2026]],Table1[Average Percent Increase in Premium from 2023 to 2026])</f>
        <v>926</v>
      </c>
      <c r="Q698" s="18">
        <v>154673</v>
      </c>
      <c r="R698" s="6">
        <v>412</v>
      </c>
      <c r="S698" s="20">
        <v>1.5514472467722201E-2</v>
      </c>
      <c r="T698" s="6">
        <v>950</v>
      </c>
      <c r="U698" s="20">
        <v>1.72210644391717E-2</v>
      </c>
      <c r="V698" s="6">
        <v>950</v>
      </c>
    </row>
    <row r="699" spans="1:22" x14ac:dyDescent="0.2">
      <c r="A699" s="4" t="s">
        <v>0</v>
      </c>
      <c r="B699" s="5">
        <v>90044</v>
      </c>
      <c r="C699" s="10">
        <v>1070</v>
      </c>
      <c r="D699" s="6">
        <f>RANK(Table1[[#This Row],[Number of Policies Impacted in Zip Code]],Table1[Number of Policies Impacted in Zip Code])</f>
        <v>483</v>
      </c>
      <c r="E699" s="12">
        <v>1835.73</v>
      </c>
      <c r="F699" s="5">
        <f>RANK(Table1[[#This Row],[2025 Approved Average Premium]],Table1[2025 Approved Average Premium])</f>
        <v>974</v>
      </c>
      <c r="G699" s="13">
        <v>639.73</v>
      </c>
      <c r="H699" s="5">
        <f>RANK(Table1[[#This Row],[Average Increase in Premium from 2023 to 2025]],Table1[Average Increase in Premium from 2023 to 2025])</f>
        <v>698</v>
      </c>
      <c r="I699" s="14">
        <v>0.53489130434782606</v>
      </c>
      <c r="J699" s="6">
        <f>RANK(Table1[[#This Row],[Average Percent Increase in Premium from 2023 to 2025]],Table1[Average Percent Increase in Premium from 2023 to 2025])</f>
        <v>222</v>
      </c>
      <c r="K699" s="12">
        <v>2037.6603</v>
      </c>
      <c r="L699" s="5">
        <f>RANK(Table1[[#This Row],[2026 Projected Average Premium]],Table1[2026 Projected Average Premium])</f>
        <v>974</v>
      </c>
      <c r="M699" s="13">
        <v>841.66030000000001</v>
      </c>
      <c r="N699" s="5">
        <f>RANK(Table1[[#This Row],[Average Increase in Premium from 2023 to 2026]],Table1[Average Increase in Premium from 2023 to 2026])</f>
        <v>755</v>
      </c>
      <c r="O699" s="14">
        <v>0.70372934782608698</v>
      </c>
      <c r="P699" s="6">
        <f>RANK(Table1[[#This Row],[Average Percent Increase in Premium from 2023 to 2026]],Table1[Average Percent Increase in Premium from 2023 to 2026])</f>
        <v>222</v>
      </c>
      <c r="Q699" s="18">
        <v>70206</v>
      </c>
      <c r="R699" s="6">
        <v>1421</v>
      </c>
      <c r="S699" s="20">
        <v>2.61477651482779E-2</v>
      </c>
      <c r="T699" s="6">
        <v>426</v>
      </c>
      <c r="U699" s="20">
        <v>2.9024019314588499E-2</v>
      </c>
      <c r="V699" s="6">
        <v>426</v>
      </c>
    </row>
    <row r="700" spans="1:22" x14ac:dyDescent="0.2">
      <c r="A700" s="4" t="s">
        <v>0</v>
      </c>
      <c r="B700" s="5">
        <v>93552</v>
      </c>
      <c r="C700" s="10">
        <v>844</v>
      </c>
      <c r="D700" s="6">
        <f>RANK(Table1[[#This Row],[Number of Policies Impacted in Zip Code]],Table1[Number of Policies Impacted in Zip Code])</f>
        <v>639</v>
      </c>
      <c r="E700" s="12">
        <v>2144.61</v>
      </c>
      <c r="F700" s="5">
        <f>RANK(Table1[[#This Row],[2025 Approved Average Premium]],Table1[2025 Approved Average Premium])</f>
        <v>801</v>
      </c>
      <c r="G700" s="13">
        <v>639.61</v>
      </c>
      <c r="H700" s="5">
        <f>RANK(Table1[[#This Row],[Average Increase in Premium from 2023 to 2025]],Table1[Average Increase in Premium from 2023 to 2025])</f>
        <v>699</v>
      </c>
      <c r="I700" s="14">
        <v>0.42499003322259099</v>
      </c>
      <c r="J700" s="6">
        <f>RANK(Table1[[#This Row],[Average Percent Increase in Premium from 2023 to 2025]],Table1[Average Percent Increase in Premium from 2023 to 2025])</f>
        <v>518</v>
      </c>
      <c r="K700" s="12">
        <v>2380.5171</v>
      </c>
      <c r="L700" s="5">
        <f>RANK(Table1[[#This Row],[2026 Projected Average Premium]],Table1[2026 Projected Average Premium])</f>
        <v>801</v>
      </c>
      <c r="M700" s="13">
        <v>875.51710000000003</v>
      </c>
      <c r="N700" s="5">
        <f>RANK(Table1[[#This Row],[Average Increase in Premium from 2023 to 2026]],Table1[Average Increase in Premium from 2023 to 2026])</f>
        <v>727</v>
      </c>
      <c r="O700" s="14">
        <v>0.58173893687707601</v>
      </c>
      <c r="P700" s="6">
        <f>RANK(Table1[[#This Row],[Average Percent Increase in Premium from 2023 to 2026]],Table1[Average Percent Increase in Premium from 2023 to 2026])</f>
        <v>518</v>
      </c>
      <c r="Q700" s="18">
        <v>101544</v>
      </c>
      <c r="R700" s="6">
        <v>983</v>
      </c>
      <c r="S700" s="20">
        <v>2.1120007090522298E-2</v>
      </c>
      <c r="T700" s="6">
        <v>584</v>
      </c>
      <c r="U700" s="20">
        <v>2.34432078704798E-2</v>
      </c>
      <c r="V700" s="6">
        <v>584</v>
      </c>
    </row>
    <row r="701" spans="1:22" x14ac:dyDescent="0.2">
      <c r="A701" s="4" t="s">
        <v>38</v>
      </c>
      <c r="B701" s="5">
        <v>96137</v>
      </c>
      <c r="C701" s="10">
        <v>423</v>
      </c>
      <c r="D701" s="6">
        <f>RANK(Table1[[#This Row],[Number of Policies Impacted in Zip Code]],Table1[Number of Policies Impacted in Zip Code])</f>
        <v>930</v>
      </c>
      <c r="E701" s="12">
        <v>2616.12</v>
      </c>
      <c r="F701" s="5">
        <f>RANK(Table1[[#This Row],[2025 Approved Average Premium]],Table1[2025 Approved Average Premium])</f>
        <v>621</v>
      </c>
      <c r="G701" s="13">
        <v>639.12</v>
      </c>
      <c r="H701" s="5">
        <f>RANK(Table1[[#This Row],[Average Increase in Premium from 2023 to 2025]],Table1[Average Increase in Premium from 2023 to 2025])</f>
        <v>700</v>
      </c>
      <c r="I701" s="14">
        <v>0.32327769347496199</v>
      </c>
      <c r="J701" s="6">
        <f>RANK(Table1[[#This Row],[Average Percent Increase in Premium from 2023 to 2025]],Table1[Average Percent Increase in Premium from 2023 to 2025])</f>
        <v>1322</v>
      </c>
      <c r="K701" s="12">
        <v>2903.8932</v>
      </c>
      <c r="L701" s="5">
        <f>RANK(Table1[[#This Row],[2026 Projected Average Premium]],Table1[2026 Projected Average Premium])</f>
        <v>621</v>
      </c>
      <c r="M701" s="13">
        <v>926.89319999999998</v>
      </c>
      <c r="N701" s="5">
        <f>RANK(Table1[[#This Row],[Average Increase in Premium from 2023 to 2026]],Table1[Average Increase in Premium from 2023 to 2026])</f>
        <v>677</v>
      </c>
      <c r="O701" s="14">
        <v>0.46883823975720801</v>
      </c>
      <c r="P701" s="6">
        <f>RANK(Table1[[#This Row],[Average Percent Increase in Premium from 2023 to 2026]],Table1[Average Percent Increase in Premium from 2023 to 2026])</f>
        <v>1322</v>
      </c>
      <c r="Q701" s="18">
        <v>80407</v>
      </c>
      <c r="R701" s="6">
        <v>1311</v>
      </c>
      <c r="S701" s="20">
        <v>3.2535973236161003E-2</v>
      </c>
      <c r="T701" s="6">
        <v>307</v>
      </c>
      <c r="U701" s="20">
        <v>3.6114930292138699E-2</v>
      </c>
      <c r="V701" s="6">
        <v>307</v>
      </c>
    </row>
    <row r="702" spans="1:22" x14ac:dyDescent="0.2">
      <c r="A702" s="4" t="s">
        <v>1</v>
      </c>
      <c r="B702" s="5">
        <v>92124</v>
      </c>
      <c r="C702" s="10">
        <v>841</v>
      </c>
      <c r="D702" s="6">
        <f>RANK(Table1[[#This Row],[Number of Policies Impacted in Zip Code]],Table1[Number of Policies Impacted in Zip Code])</f>
        <v>641</v>
      </c>
      <c r="E702" s="12">
        <v>2519.0100000000002</v>
      </c>
      <c r="F702" s="5">
        <f>RANK(Table1[[#This Row],[2025 Approved Average Premium]],Table1[2025 Approved Average Premium])</f>
        <v>649</v>
      </c>
      <c r="G702" s="13">
        <v>637.01</v>
      </c>
      <c r="H702" s="5">
        <f>RANK(Table1[[#This Row],[Average Increase in Premium from 2023 to 2025]],Table1[Average Increase in Premium from 2023 to 2025])</f>
        <v>701</v>
      </c>
      <c r="I702" s="14">
        <v>0.33847502656748096</v>
      </c>
      <c r="J702" s="6">
        <f>RANK(Table1[[#This Row],[Average Percent Increase in Premium from 2023 to 2025]],Table1[Average Percent Increase in Premium from 2023 to 2025])</f>
        <v>1174</v>
      </c>
      <c r="K702" s="12">
        <v>2796.1010999999999</v>
      </c>
      <c r="L702" s="5">
        <f>RANK(Table1[[#This Row],[2026 Projected Average Premium]],Table1[2026 Projected Average Premium])</f>
        <v>649</v>
      </c>
      <c r="M702" s="13">
        <v>914.10109999999997</v>
      </c>
      <c r="N702" s="5">
        <f>RANK(Table1[[#This Row],[Average Increase in Premium from 2023 to 2026]],Table1[Average Increase in Premium from 2023 to 2026])</f>
        <v>694</v>
      </c>
      <c r="O702" s="14">
        <v>0.485707279489904</v>
      </c>
      <c r="P702" s="6">
        <f>RANK(Table1[[#This Row],[Average Percent Increase in Premium from 2023 to 2026]],Table1[Average Percent Increase in Premium from 2023 to 2026])</f>
        <v>1174</v>
      </c>
      <c r="Q702" s="18">
        <v>135016</v>
      </c>
      <c r="R702" s="6">
        <v>570</v>
      </c>
      <c r="S702" s="20">
        <v>1.865712211886E-2</v>
      </c>
      <c r="T702" s="6">
        <v>702</v>
      </c>
      <c r="U702" s="20">
        <v>2.0709405551934599E-2</v>
      </c>
      <c r="V702" s="6">
        <v>702</v>
      </c>
    </row>
    <row r="703" spans="1:22" x14ac:dyDescent="0.2">
      <c r="A703" s="4" t="s">
        <v>46</v>
      </c>
      <c r="B703" s="5">
        <v>95075</v>
      </c>
      <c r="C703" s="10">
        <v>25</v>
      </c>
      <c r="D703" s="6">
        <f>RANK(Table1[[#This Row],[Number of Policies Impacted in Zip Code]],Table1[Number of Policies Impacted in Zip Code])</f>
        <v>1459</v>
      </c>
      <c r="E703" s="12">
        <v>2519.0100000000002</v>
      </c>
      <c r="F703" s="5">
        <f>RANK(Table1[[#This Row],[2025 Approved Average Premium]],Table1[2025 Approved Average Premium])</f>
        <v>649</v>
      </c>
      <c r="G703" s="13">
        <v>637.01</v>
      </c>
      <c r="H703" s="5">
        <f>RANK(Table1[[#This Row],[Average Increase in Premium from 2023 to 2025]],Table1[Average Increase in Premium from 2023 to 2025])</f>
        <v>701</v>
      </c>
      <c r="I703" s="14">
        <v>0.33847502656748096</v>
      </c>
      <c r="J703" s="6">
        <f>RANK(Table1[[#This Row],[Average Percent Increase in Premium from 2023 to 2025]],Table1[Average Percent Increase in Premium from 2023 to 2025])</f>
        <v>1174</v>
      </c>
      <c r="K703" s="12">
        <v>2796.1010999999999</v>
      </c>
      <c r="L703" s="5">
        <f>RANK(Table1[[#This Row],[2026 Projected Average Premium]],Table1[2026 Projected Average Premium])</f>
        <v>649</v>
      </c>
      <c r="M703" s="13">
        <v>914.10109999999997</v>
      </c>
      <c r="N703" s="5">
        <f>RANK(Table1[[#This Row],[Average Increase in Premium from 2023 to 2026]],Table1[Average Increase in Premium from 2023 to 2026])</f>
        <v>694</v>
      </c>
      <c r="O703" s="14">
        <v>0.485707279489904</v>
      </c>
      <c r="P703" s="6">
        <f>RANK(Table1[[#This Row],[Average Percent Increase in Premium from 2023 to 2026]],Table1[Average Percent Increase in Premium from 2023 to 2026])</f>
        <v>1174</v>
      </c>
      <c r="Q703" s="18">
        <v>161379</v>
      </c>
      <c r="R703" s="6">
        <v>352</v>
      </c>
      <c r="S703" s="20">
        <v>1.5609280017846202E-2</v>
      </c>
      <c r="T703" s="6">
        <v>935</v>
      </c>
      <c r="U703" s="20">
        <v>1.73263008198093E-2</v>
      </c>
      <c r="V703" s="6">
        <v>935</v>
      </c>
    </row>
    <row r="704" spans="1:22" x14ac:dyDescent="0.2">
      <c r="A704" s="4" t="s">
        <v>51</v>
      </c>
      <c r="B704" s="5">
        <v>95837</v>
      </c>
      <c r="C704" s="10">
        <v>16</v>
      </c>
      <c r="D704" s="6">
        <f>RANK(Table1[[#This Row],[Number of Policies Impacted in Zip Code]],Table1[Number of Policies Impacted in Zip Code])</f>
        <v>1500</v>
      </c>
      <c r="E704" s="12">
        <v>2524.86</v>
      </c>
      <c r="F704" s="5">
        <f>RANK(Table1[[#This Row],[2025 Approved Average Premium]],Table1[2025 Approved Average Premium])</f>
        <v>645</v>
      </c>
      <c r="G704" s="13">
        <v>636.86</v>
      </c>
      <c r="H704" s="5">
        <f>RANK(Table1[[#This Row],[Average Increase in Premium from 2023 to 2025]],Table1[Average Increase in Premium from 2023 to 2025])</f>
        <v>703</v>
      </c>
      <c r="I704" s="14">
        <v>0.33731991525423699</v>
      </c>
      <c r="J704" s="6">
        <f>RANK(Table1[[#This Row],[Average Percent Increase in Premium from 2023 to 2025]],Table1[Average Percent Increase in Premium from 2023 to 2025])</f>
        <v>1188</v>
      </c>
      <c r="K704" s="12">
        <v>2802.5945999999999</v>
      </c>
      <c r="L704" s="5">
        <f>RANK(Table1[[#This Row],[2026 Projected Average Premium]],Table1[2026 Projected Average Premium])</f>
        <v>645</v>
      </c>
      <c r="M704" s="13">
        <v>914.59460000000001</v>
      </c>
      <c r="N704" s="5">
        <f>RANK(Table1[[#This Row],[Average Increase in Premium from 2023 to 2026]],Table1[Average Increase in Premium from 2023 to 2026])</f>
        <v>693</v>
      </c>
      <c r="O704" s="14">
        <v>0.484425105932203</v>
      </c>
      <c r="P704" s="6">
        <f>RANK(Table1[[#This Row],[Average Percent Increase in Premium from 2023 to 2026]],Table1[Average Percent Increase in Premium from 2023 to 2026])</f>
        <v>1188</v>
      </c>
      <c r="Q704" s="18">
        <v>188130</v>
      </c>
      <c r="R704" s="6">
        <v>204</v>
      </c>
      <c r="S704" s="20">
        <v>1.3420826024557499E-2</v>
      </c>
      <c r="T704" s="6">
        <v>1170</v>
      </c>
      <c r="U704" s="20">
        <v>1.48971168872588E-2</v>
      </c>
      <c r="V704" s="6">
        <v>1170</v>
      </c>
    </row>
    <row r="705" spans="1:22" x14ac:dyDescent="0.2">
      <c r="A705" s="4" t="s">
        <v>0</v>
      </c>
      <c r="B705" s="5">
        <v>90745</v>
      </c>
      <c r="C705" s="10">
        <v>971</v>
      </c>
      <c r="D705" s="6">
        <f>RANK(Table1[[#This Row],[Number of Policies Impacted in Zip Code]],Table1[Number of Policies Impacted in Zip Code])</f>
        <v>542</v>
      </c>
      <c r="E705" s="12">
        <v>1874.34</v>
      </c>
      <c r="F705" s="5">
        <f>RANK(Table1[[#This Row],[2025 Approved Average Premium]],Table1[2025 Approved Average Premium])</f>
        <v>943</v>
      </c>
      <c r="G705" s="13">
        <v>635.34</v>
      </c>
      <c r="H705" s="5">
        <f>RANK(Table1[[#This Row],[Average Increase in Premium from 2023 to 2025]],Table1[Average Increase in Premium from 2023 to 2025])</f>
        <v>704</v>
      </c>
      <c r="I705" s="14">
        <v>0.51278450363196104</v>
      </c>
      <c r="J705" s="6">
        <f>RANK(Table1[[#This Row],[Average Percent Increase in Premium from 2023 to 2025]],Table1[Average Percent Increase in Premium from 2023 to 2025])</f>
        <v>266</v>
      </c>
      <c r="K705" s="12">
        <v>2080.5174000000002</v>
      </c>
      <c r="L705" s="5">
        <f>RANK(Table1[[#This Row],[2026 Projected Average Premium]],Table1[2026 Projected Average Premium])</f>
        <v>943</v>
      </c>
      <c r="M705" s="13">
        <v>841.51739999999995</v>
      </c>
      <c r="N705" s="5">
        <f>RANK(Table1[[#This Row],[Average Increase in Premium from 2023 to 2026]],Table1[Average Increase in Premium from 2023 to 2026])</f>
        <v>756</v>
      </c>
      <c r="O705" s="14">
        <v>0.67919079903147705</v>
      </c>
      <c r="P705" s="6">
        <f>RANK(Table1[[#This Row],[Average Percent Increase in Premium from 2023 to 2026]],Table1[Average Percent Increase in Premium from 2023 to 2026])</f>
        <v>266</v>
      </c>
      <c r="Q705" s="18">
        <v>129010</v>
      </c>
      <c r="R705" s="6">
        <v>632</v>
      </c>
      <c r="S705" s="20">
        <v>1.45286411906054E-2</v>
      </c>
      <c r="T705" s="6">
        <v>1058</v>
      </c>
      <c r="U705" s="20">
        <v>1.6126791721572001E-2</v>
      </c>
      <c r="V705" s="6">
        <v>1058</v>
      </c>
    </row>
    <row r="706" spans="1:22" x14ac:dyDescent="0.2">
      <c r="A706" s="4" t="s">
        <v>14</v>
      </c>
      <c r="B706" s="5">
        <v>92506</v>
      </c>
      <c r="C706" s="10">
        <v>2111</v>
      </c>
      <c r="D706" s="6">
        <f>RANK(Table1[[#This Row],[Number of Policies Impacted in Zip Code]],Table1[Number of Policies Impacted in Zip Code])</f>
        <v>90</v>
      </c>
      <c r="E706" s="12">
        <v>2259.27</v>
      </c>
      <c r="F706" s="5">
        <f>RANK(Table1[[#This Row],[2025 Approved Average Premium]],Table1[2025 Approved Average Premium])</f>
        <v>757</v>
      </c>
      <c r="G706" s="13">
        <v>635.27</v>
      </c>
      <c r="H706" s="5">
        <f>RANK(Table1[[#This Row],[Average Increase in Premium from 2023 to 2025]],Table1[Average Increase in Premium from 2023 to 2025])</f>
        <v>705</v>
      </c>
      <c r="I706" s="14">
        <v>0.39117610837438399</v>
      </c>
      <c r="J706" s="6">
        <f>RANK(Table1[[#This Row],[Average Percent Increase in Premium from 2023 to 2025]],Table1[Average Percent Increase in Premium from 2023 to 2025])</f>
        <v>730</v>
      </c>
      <c r="K706" s="12">
        <v>2507.7896999999998</v>
      </c>
      <c r="L706" s="5">
        <f>RANK(Table1[[#This Row],[2026 Projected Average Premium]],Table1[2026 Projected Average Premium])</f>
        <v>757</v>
      </c>
      <c r="M706" s="13">
        <v>883.78970000000004</v>
      </c>
      <c r="N706" s="5">
        <f>RANK(Table1[[#This Row],[Average Increase in Premium from 2023 to 2026]],Table1[Average Increase in Premium from 2023 to 2026])</f>
        <v>714</v>
      </c>
      <c r="O706" s="14">
        <v>0.54420548029556703</v>
      </c>
      <c r="P706" s="6">
        <f>RANK(Table1[[#This Row],[Average Percent Increase in Premium from 2023 to 2026]],Table1[Average Percent Increase in Premium from 2023 to 2026])</f>
        <v>730</v>
      </c>
      <c r="Q706" s="18">
        <v>151029</v>
      </c>
      <c r="R706" s="6">
        <v>443</v>
      </c>
      <c r="S706" s="20">
        <v>1.49591800250283E-2</v>
      </c>
      <c r="T706" s="6">
        <v>999</v>
      </c>
      <c r="U706" s="20">
        <v>1.6604689827781401E-2</v>
      </c>
      <c r="V706" s="6">
        <v>999</v>
      </c>
    </row>
    <row r="707" spans="1:22" x14ac:dyDescent="0.2">
      <c r="A707" s="4" t="s">
        <v>14</v>
      </c>
      <c r="B707" s="5">
        <v>92595</v>
      </c>
      <c r="C707" s="10">
        <v>863</v>
      </c>
      <c r="D707" s="6">
        <f>RANK(Table1[[#This Row],[Number of Policies Impacted in Zip Code]],Table1[Number of Policies Impacted in Zip Code])</f>
        <v>625</v>
      </c>
      <c r="E707" s="12">
        <v>2515.5</v>
      </c>
      <c r="F707" s="5">
        <f>RANK(Table1[[#This Row],[2025 Approved Average Premium]],Table1[2025 Approved Average Premium])</f>
        <v>651</v>
      </c>
      <c r="G707" s="13">
        <v>634.5</v>
      </c>
      <c r="H707" s="5">
        <f>RANK(Table1[[#This Row],[Average Increase in Premium from 2023 to 2025]],Table1[Average Increase in Premium from 2023 to 2025])</f>
        <v>706</v>
      </c>
      <c r="I707" s="14">
        <v>0.33732057416267902</v>
      </c>
      <c r="J707" s="6">
        <f>RANK(Table1[[#This Row],[Average Percent Increase in Premium from 2023 to 2025]],Table1[Average Percent Increase in Premium from 2023 to 2025])</f>
        <v>1187</v>
      </c>
      <c r="K707" s="12">
        <v>2792.2049999999999</v>
      </c>
      <c r="L707" s="5">
        <f>RANK(Table1[[#This Row],[2026 Projected Average Premium]],Table1[2026 Projected Average Premium])</f>
        <v>651</v>
      </c>
      <c r="M707" s="13">
        <v>911.20500000000004</v>
      </c>
      <c r="N707" s="5">
        <f>RANK(Table1[[#This Row],[Average Increase in Premium from 2023 to 2026]],Table1[Average Increase in Premium from 2023 to 2026])</f>
        <v>699</v>
      </c>
      <c r="O707" s="14">
        <v>0.48442583732057398</v>
      </c>
      <c r="P707" s="6">
        <f>RANK(Table1[[#This Row],[Average Percent Increase in Premium from 2023 to 2026]],Table1[Average Percent Increase in Premium from 2023 to 2026])</f>
        <v>1187</v>
      </c>
      <c r="Q707" s="18">
        <v>117964</v>
      </c>
      <c r="R707" s="6">
        <v>750</v>
      </c>
      <c r="S707" s="20">
        <v>2.13243023295243E-2</v>
      </c>
      <c r="T707" s="6">
        <v>572</v>
      </c>
      <c r="U707" s="20">
        <v>2.3669975585771899E-2</v>
      </c>
      <c r="V707" s="6">
        <v>572</v>
      </c>
    </row>
    <row r="708" spans="1:22" x14ac:dyDescent="0.2">
      <c r="A708" s="4" t="s">
        <v>1</v>
      </c>
      <c r="B708" s="5">
        <v>92057</v>
      </c>
      <c r="C708" s="10">
        <v>1243</v>
      </c>
      <c r="D708" s="6">
        <f>RANK(Table1[[#This Row],[Number of Policies Impacted in Zip Code]],Table1[Number of Policies Impacted in Zip Code])</f>
        <v>392</v>
      </c>
      <c r="E708" s="12">
        <v>2204.2800000000002</v>
      </c>
      <c r="F708" s="5">
        <f>RANK(Table1[[#This Row],[2025 Approved Average Premium]],Table1[2025 Approved Average Premium])</f>
        <v>776</v>
      </c>
      <c r="G708" s="13">
        <v>634.28</v>
      </c>
      <c r="H708" s="5">
        <f>RANK(Table1[[#This Row],[Average Increase in Premium from 2023 to 2025]],Table1[Average Increase in Premium from 2023 to 2025])</f>
        <v>707</v>
      </c>
      <c r="I708" s="14">
        <v>0.40399999999999997</v>
      </c>
      <c r="J708" s="6">
        <f>RANK(Table1[[#This Row],[Average Percent Increase in Premium from 2023 to 2025]],Table1[Average Percent Increase in Premium from 2023 to 2025])</f>
        <v>641</v>
      </c>
      <c r="K708" s="12">
        <v>2446.7507999999998</v>
      </c>
      <c r="L708" s="5">
        <f>RANK(Table1[[#This Row],[2026 Projected Average Premium]],Table1[2026 Projected Average Premium])</f>
        <v>776</v>
      </c>
      <c r="M708" s="13">
        <v>876.75080000000003</v>
      </c>
      <c r="N708" s="5">
        <f>RANK(Table1[[#This Row],[Average Increase in Premium from 2023 to 2026]],Table1[Average Increase in Premium from 2023 to 2026])</f>
        <v>724</v>
      </c>
      <c r="O708" s="14">
        <v>0.55844000000000005</v>
      </c>
      <c r="P708" s="6">
        <f>RANK(Table1[[#This Row],[Average Percent Increase in Premium from 2023 to 2026]],Table1[Average Percent Increase in Premium from 2023 to 2026])</f>
        <v>641</v>
      </c>
      <c r="Q708" s="18">
        <v>129493</v>
      </c>
      <c r="R708" s="6">
        <v>623</v>
      </c>
      <c r="S708" s="20">
        <v>1.7022387310510999E-2</v>
      </c>
      <c r="T708" s="6">
        <v>803</v>
      </c>
      <c r="U708" s="20">
        <v>1.8894849914667201E-2</v>
      </c>
      <c r="V708" s="6">
        <v>803</v>
      </c>
    </row>
    <row r="709" spans="1:22" x14ac:dyDescent="0.2">
      <c r="A709" s="4" t="s">
        <v>19</v>
      </c>
      <c r="B709" s="5">
        <v>95663</v>
      </c>
      <c r="C709" s="10">
        <v>265</v>
      </c>
      <c r="D709" s="6">
        <f>RANK(Table1[[#This Row],[Number of Policies Impacted in Zip Code]],Table1[Number of Policies Impacted in Zip Code])</f>
        <v>1039</v>
      </c>
      <c r="E709" s="12">
        <v>2478.06</v>
      </c>
      <c r="F709" s="5">
        <f>RANK(Table1[[#This Row],[2025 Approved Average Premium]],Table1[2025 Approved Average Premium])</f>
        <v>658</v>
      </c>
      <c r="G709" s="13">
        <v>633.05999999999995</v>
      </c>
      <c r="H709" s="5">
        <f>RANK(Table1[[#This Row],[Average Increase in Premium from 2023 to 2025]],Table1[Average Increase in Premium from 2023 to 2025])</f>
        <v>708</v>
      </c>
      <c r="I709" s="14">
        <v>0.343121951219512</v>
      </c>
      <c r="J709" s="6">
        <f>RANK(Table1[[#This Row],[Average Percent Increase in Premium from 2023 to 2025]],Table1[Average Percent Increase in Premium from 2023 to 2025])</f>
        <v>1134</v>
      </c>
      <c r="K709" s="12">
        <v>2750.6466</v>
      </c>
      <c r="L709" s="5">
        <f>RANK(Table1[[#This Row],[2026 Projected Average Premium]],Table1[2026 Projected Average Premium])</f>
        <v>658</v>
      </c>
      <c r="M709" s="13">
        <v>905.64660000000003</v>
      </c>
      <c r="N709" s="5">
        <f>RANK(Table1[[#This Row],[Average Increase in Premium from 2023 to 2026]],Table1[Average Increase in Premium from 2023 to 2026])</f>
        <v>703</v>
      </c>
      <c r="O709" s="14">
        <v>0.49086536585365897</v>
      </c>
      <c r="P709" s="6">
        <f>RANK(Table1[[#This Row],[Average Percent Increase in Premium from 2023 to 2026]],Table1[Average Percent Increase in Premium from 2023 to 2026])</f>
        <v>1134</v>
      </c>
      <c r="Q709" s="18">
        <v>167009</v>
      </c>
      <c r="R709" s="6">
        <v>321</v>
      </c>
      <c r="S709" s="20">
        <v>1.48378829883419E-2</v>
      </c>
      <c r="T709" s="6">
        <v>1019</v>
      </c>
      <c r="U709" s="20">
        <v>1.6470050117059602E-2</v>
      </c>
      <c r="V709" s="6">
        <v>1019</v>
      </c>
    </row>
    <row r="710" spans="1:22" x14ac:dyDescent="0.2">
      <c r="A710" s="4" t="s">
        <v>3</v>
      </c>
      <c r="B710" s="5">
        <v>92405</v>
      </c>
      <c r="C710" s="10">
        <v>587</v>
      </c>
      <c r="D710" s="6">
        <f>RANK(Table1[[#This Row],[Number of Policies Impacted in Zip Code]],Table1[Number of Policies Impacted in Zip Code])</f>
        <v>816</v>
      </c>
      <c r="E710" s="12">
        <v>1943.37</v>
      </c>
      <c r="F710" s="5">
        <f>RANK(Table1[[#This Row],[2025 Approved Average Premium]],Table1[2025 Approved Average Premium])</f>
        <v>896</v>
      </c>
      <c r="G710" s="13">
        <v>632.37</v>
      </c>
      <c r="H710" s="5">
        <f>RANK(Table1[[#This Row],[Average Increase in Premium from 2023 to 2025]],Table1[Average Increase in Premium from 2023 to 2025])</f>
        <v>709</v>
      </c>
      <c r="I710" s="14">
        <v>0.48235697940503397</v>
      </c>
      <c r="J710" s="6">
        <f>RANK(Table1[[#This Row],[Average Percent Increase in Premium from 2023 to 2025]],Table1[Average Percent Increase in Premium from 2023 to 2025])</f>
        <v>322</v>
      </c>
      <c r="K710" s="12">
        <v>2157.1406999999999</v>
      </c>
      <c r="L710" s="5">
        <f>RANK(Table1[[#This Row],[2026 Projected Average Premium]],Table1[2026 Projected Average Premium])</f>
        <v>896</v>
      </c>
      <c r="M710" s="13">
        <v>846.14070000000004</v>
      </c>
      <c r="N710" s="5">
        <f>RANK(Table1[[#This Row],[Average Increase in Premium from 2023 to 2026]],Table1[Average Increase in Premium from 2023 to 2026])</f>
        <v>749</v>
      </c>
      <c r="O710" s="14">
        <v>0.64541624713958801</v>
      </c>
      <c r="P710" s="6">
        <f>RANK(Table1[[#This Row],[Average Percent Increase in Premium from 2023 to 2026]],Table1[Average Percent Increase in Premium from 2023 to 2026])</f>
        <v>322</v>
      </c>
      <c r="Q710" s="18">
        <v>71667</v>
      </c>
      <c r="R710" s="6">
        <v>1416</v>
      </c>
      <c r="S710" s="20">
        <v>2.7116664573653103E-2</v>
      </c>
      <c r="T710" s="6">
        <v>401</v>
      </c>
      <c r="U710" s="20">
        <v>3.0099497676754999E-2</v>
      </c>
      <c r="V710" s="6">
        <v>401</v>
      </c>
    </row>
    <row r="711" spans="1:22" x14ac:dyDescent="0.2">
      <c r="A711" s="4" t="s">
        <v>3</v>
      </c>
      <c r="B711" s="5">
        <v>92318</v>
      </c>
      <c r="C711" s="10">
        <v>4</v>
      </c>
      <c r="D711" s="6">
        <f>RANK(Table1[[#This Row],[Number of Policies Impacted in Zip Code]],Table1[Number of Policies Impacted in Zip Code])</f>
        <v>1579</v>
      </c>
      <c r="E711" s="12">
        <v>1840.41</v>
      </c>
      <c r="F711" s="5">
        <f>RANK(Table1[[#This Row],[2025 Approved Average Premium]],Table1[2025 Approved Average Premium])</f>
        <v>969</v>
      </c>
      <c r="G711" s="13">
        <v>631.41</v>
      </c>
      <c r="H711" s="5">
        <f>RANK(Table1[[#This Row],[Average Increase in Premium from 2023 to 2025]],Table1[Average Increase in Premium from 2023 to 2025])</f>
        <v>710</v>
      </c>
      <c r="I711" s="14">
        <v>0.52225806451612899</v>
      </c>
      <c r="J711" s="6">
        <f>RANK(Table1[[#This Row],[Average Percent Increase in Premium from 2023 to 2025]],Table1[Average Percent Increase in Premium from 2023 to 2025])</f>
        <v>246</v>
      </c>
      <c r="K711" s="12">
        <v>2042.8551</v>
      </c>
      <c r="L711" s="5">
        <f>RANK(Table1[[#This Row],[2026 Projected Average Premium]],Table1[2026 Projected Average Premium])</f>
        <v>969</v>
      </c>
      <c r="M711" s="13">
        <v>833.85509999999999</v>
      </c>
      <c r="N711" s="5">
        <f>RANK(Table1[[#This Row],[Average Increase in Premium from 2023 to 2026]],Table1[Average Increase in Premium from 2023 to 2026])</f>
        <v>770</v>
      </c>
      <c r="O711" s="14">
        <v>0.68970645161290312</v>
      </c>
      <c r="P711" s="6">
        <f>RANK(Table1[[#This Row],[Average Percent Increase in Premium from 2023 to 2026]],Table1[Average Percent Increase in Premium from 2023 to 2026])</f>
        <v>246</v>
      </c>
      <c r="Q711" s="18" t="s">
        <v>2</v>
      </c>
      <c r="R711" s="6" t="s">
        <v>2</v>
      </c>
      <c r="S711" s="20" t="s">
        <v>2</v>
      </c>
      <c r="T711" s="6" t="s">
        <v>2</v>
      </c>
      <c r="U711" s="20" t="s">
        <v>2</v>
      </c>
      <c r="V711" s="6" t="s">
        <v>2</v>
      </c>
    </row>
    <row r="712" spans="1:22" x14ac:dyDescent="0.2">
      <c r="A712" s="4" t="s">
        <v>3</v>
      </c>
      <c r="B712" s="5">
        <v>92337</v>
      </c>
      <c r="C712" s="10">
        <v>879</v>
      </c>
      <c r="D712" s="6">
        <f>RANK(Table1[[#This Row],[Number of Policies Impacted in Zip Code]],Table1[Number of Policies Impacted in Zip Code])</f>
        <v>615</v>
      </c>
      <c r="E712" s="12">
        <v>1980.81</v>
      </c>
      <c r="F712" s="5">
        <f>RANK(Table1[[#This Row],[2025 Approved Average Premium]],Table1[2025 Approved Average Premium])</f>
        <v>865</v>
      </c>
      <c r="G712" s="13">
        <v>630.80999999999995</v>
      </c>
      <c r="H712" s="5">
        <f>RANK(Table1[[#This Row],[Average Increase in Premium from 2023 to 2025]],Table1[Average Increase in Premium from 2023 to 2025])</f>
        <v>711</v>
      </c>
      <c r="I712" s="14">
        <v>0.467266666666667</v>
      </c>
      <c r="J712" s="6">
        <f>RANK(Table1[[#This Row],[Average Percent Increase in Premium from 2023 to 2025]],Table1[Average Percent Increase in Premium from 2023 to 2025])</f>
        <v>364</v>
      </c>
      <c r="K712" s="12">
        <v>2198.6990999999998</v>
      </c>
      <c r="L712" s="5">
        <f>RANK(Table1[[#This Row],[2026 Projected Average Premium]],Table1[2026 Projected Average Premium])</f>
        <v>865</v>
      </c>
      <c r="M712" s="13">
        <v>848.69910000000004</v>
      </c>
      <c r="N712" s="5">
        <f>RANK(Table1[[#This Row],[Average Increase in Premium from 2023 to 2026]],Table1[Average Increase in Premium from 2023 to 2026])</f>
        <v>743</v>
      </c>
      <c r="O712" s="14">
        <v>0.62866599999999995</v>
      </c>
      <c r="P712" s="6">
        <f>RANK(Table1[[#This Row],[Average Percent Increase in Premium from 2023 to 2026]],Table1[Average Percent Increase in Premium from 2023 to 2026])</f>
        <v>364</v>
      </c>
      <c r="Q712" s="18">
        <v>115226</v>
      </c>
      <c r="R712" s="6">
        <v>797</v>
      </c>
      <c r="S712" s="20">
        <v>1.71906514154791E-2</v>
      </c>
      <c r="T712" s="6">
        <v>788</v>
      </c>
      <c r="U712" s="20">
        <v>1.90816230711819E-2</v>
      </c>
      <c r="V712" s="6">
        <v>788</v>
      </c>
    </row>
    <row r="713" spans="1:22" x14ac:dyDescent="0.2">
      <c r="A713" s="4" t="s">
        <v>39</v>
      </c>
      <c r="B713" s="5">
        <v>95526</v>
      </c>
      <c r="C713" s="10">
        <v>44</v>
      </c>
      <c r="D713" s="6">
        <f>RANK(Table1[[#This Row],[Number of Policies Impacted in Zip Code]],Table1[Number of Policies Impacted in Zip Code])</f>
        <v>1364</v>
      </c>
      <c r="E713" s="12">
        <v>2282.67</v>
      </c>
      <c r="F713" s="5">
        <f>RANK(Table1[[#This Row],[2025 Approved Average Premium]],Table1[2025 Approved Average Premium])</f>
        <v>745</v>
      </c>
      <c r="G713" s="13">
        <v>630.66999999999996</v>
      </c>
      <c r="H713" s="5">
        <f>RANK(Table1[[#This Row],[Average Increase in Premium from 2023 to 2025]],Table1[Average Increase in Premium from 2023 to 2025])</f>
        <v>712</v>
      </c>
      <c r="I713" s="14">
        <v>0.381761501210654</v>
      </c>
      <c r="J713" s="6">
        <f>RANK(Table1[[#This Row],[Average Percent Increase in Premium from 2023 to 2025]],Table1[Average Percent Increase in Premium from 2023 to 2025])</f>
        <v>797</v>
      </c>
      <c r="K713" s="12">
        <v>2533.7637</v>
      </c>
      <c r="L713" s="5">
        <f>RANK(Table1[[#This Row],[2026 Projected Average Premium]],Table1[2026 Projected Average Premium])</f>
        <v>745</v>
      </c>
      <c r="M713" s="13">
        <v>881.76369999999997</v>
      </c>
      <c r="N713" s="5">
        <f>RANK(Table1[[#This Row],[Average Increase in Premium from 2023 to 2026]],Table1[Average Increase in Premium from 2023 to 2026])</f>
        <v>718</v>
      </c>
      <c r="O713" s="14">
        <v>0.53375526634382597</v>
      </c>
      <c r="P713" s="6">
        <f>RANK(Table1[[#This Row],[Average Percent Increase in Premium from 2023 to 2026]],Table1[Average Percent Increase in Premium from 2023 to 2026])</f>
        <v>797</v>
      </c>
      <c r="Q713" s="18">
        <v>74404</v>
      </c>
      <c r="R713" s="6">
        <v>1372</v>
      </c>
      <c r="S713" s="20">
        <v>3.0679398957045301E-2</v>
      </c>
      <c r="T713" s="6">
        <v>336</v>
      </c>
      <c r="U713" s="20">
        <v>3.4054132842320305E-2</v>
      </c>
      <c r="V713" s="6">
        <v>336</v>
      </c>
    </row>
    <row r="714" spans="1:22" x14ac:dyDescent="0.2">
      <c r="A714" s="4" t="s">
        <v>38</v>
      </c>
      <c r="B714" s="5">
        <v>95923</v>
      </c>
      <c r="C714" s="10">
        <v>31</v>
      </c>
      <c r="D714" s="6">
        <f>RANK(Table1[[#This Row],[Number of Policies Impacted in Zip Code]],Table1[Number of Policies Impacted in Zip Code])</f>
        <v>1424</v>
      </c>
      <c r="E714" s="12">
        <v>2247.5700000000002</v>
      </c>
      <c r="F714" s="5">
        <f>RANK(Table1[[#This Row],[2025 Approved Average Premium]],Table1[2025 Approved Average Premium])</f>
        <v>764</v>
      </c>
      <c r="G714" s="13">
        <v>630.57000000000005</v>
      </c>
      <c r="H714" s="5">
        <f>RANK(Table1[[#This Row],[Average Increase in Premium from 2023 to 2025]],Table1[Average Increase in Premium from 2023 to 2025])</f>
        <v>713</v>
      </c>
      <c r="I714" s="14">
        <v>0.38996289424860797</v>
      </c>
      <c r="J714" s="6">
        <f>RANK(Table1[[#This Row],[Average Percent Increase in Premium from 2023 to 2025]],Table1[Average Percent Increase in Premium from 2023 to 2025])</f>
        <v>741</v>
      </c>
      <c r="K714" s="12">
        <v>2494.8027000000002</v>
      </c>
      <c r="L714" s="5">
        <f>RANK(Table1[[#This Row],[2026 Projected Average Premium]],Table1[2026 Projected Average Premium])</f>
        <v>764</v>
      </c>
      <c r="M714" s="13">
        <v>877.80269999999996</v>
      </c>
      <c r="N714" s="5">
        <f>RANK(Table1[[#This Row],[Average Increase in Premium from 2023 to 2026]],Table1[Average Increase in Premium from 2023 to 2026])</f>
        <v>722</v>
      </c>
      <c r="O714" s="14">
        <v>0.54285881261595503</v>
      </c>
      <c r="P714" s="6">
        <f>RANK(Table1[[#This Row],[Average Percent Increase in Premium from 2023 to 2026]],Table1[Average Percent Increase in Premium from 2023 to 2026])</f>
        <v>741</v>
      </c>
      <c r="Q714" s="18">
        <v>85337</v>
      </c>
      <c r="R714" s="6">
        <v>1244</v>
      </c>
      <c r="S714" s="20">
        <v>2.63375792446418E-2</v>
      </c>
      <c r="T714" s="6">
        <v>421</v>
      </c>
      <c r="U714" s="20">
        <v>2.92347129615524E-2</v>
      </c>
      <c r="V714" s="6">
        <v>421</v>
      </c>
    </row>
    <row r="715" spans="1:22" x14ac:dyDescent="0.2">
      <c r="A715" s="4" t="s">
        <v>12</v>
      </c>
      <c r="B715" s="5">
        <v>92649</v>
      </c>
      <c r="C715" s="10">
        <v>1500</v>
      </c>
      <c r="D715" s="6">
        <f>RANK(Table1[[#This Row],[Number of Policies Impacted in Zip Code]],Table1[Number of Policies Impacted in Zip Code])</f>
        <v>268</v>
      </c>
      <c r="E715" s="12">
        <v>2272.14</v>
      </c>
      <c r="F715" s="5">
        <f>RANK(Table1[[#This Row],[2025 Approved Average Premium]],Table1[2025 Approved Average Premium])</f>
        <v>753</v>
      </c>
      <c r="G715" s="13">
        <v>629.14</v>
      </c>
      <c r="H715" s="5">
        <f>RANK(Table1[[#This Row],[Average Increase in Premium from 2023 to 2025]],Table1[Average Increase in Premium from 2023 to 2025])</f>
        <v>714</v>
      </c>
      <c r="I715" s="14">
        <v>0.38292148508825297</v>
      </c>
      <c r="J715" s="6">
        <f>RANK(Table1[[#This Row],[Average Percent Increase in Premium from 2023 to 2025]],Table1[Average Percent Increase in Premium from 2023 to 2025])</f>
        <v>793</v>
      </c>
      <c r="K715" s="12">
        <v>2522.0754000000002</v>
      </c>
      <c r="L715" s="5">
        <f>RANK(Table1[[#This Row],[2026 Projected Average Premium]],Table1[2026 Projected Average Premium])</f>
        <v>753</v>
      </c>
      <c r="M715" s="13">
        <v>879.07539999999995</v>
      </c>
      <c r="N715" s="5">
        <f>RANK(Table1[[#This Row],[Average Increase in Premium from 2023 to 2026]],Table1[Average Increase in Premium from 2023 to 2026])</f>
        <v>720</v>
      </c>
      <c r="O715" s="14">
        <v>0.53504284844796102</v>
      </c>
      <c r="P715" s="6">
        <f>RANK(Table1[[#This Row],[Average Percent Increase in Premium from 2023 to 2026]],Table1[Average Percent Increase in Premium from 2023 to 2026])</f>
        <v>793</v>
      </c>
      <c r="Q715" s="18">
        <v>164623</v>
      </c>
      <c r="R715" s="6">
        <v>334</v>
      </c>
      <c r="S715" s="20">
        <v>1.3802081118677201E-2</v>
      </c>
      <c r="T715" s="6">
        <v>1135</v>
      </c>
      <c r="U715" s="20">
        <v>1.53203100417317E-2</v>
      </c>
      <c r="V715" s="6">
        <v>1135</v>
      </c>
    </row>
    <row r="716" spans="1:22" x14ac:dyDescent="0.2">
      <c r="A716" s="4" t="s">
        <v>0</v>
      </c>
      <c r="B716" s="5">
        <v>91502</v>
      </c>
      <c r="C716" s="10">
        <v>31</v>
      </c>
      <c r="D716" s="6">
        <f>RANK(Table1[[#This Row],[Number of Policies Impacted in Zip Code]],Table1[Number of Policies Impacted in Zip Code])</f>
        <v>1424</v>
      </c>
      <c r="E716" s="12">
        <v>1974.96</v>
      </c>
      <c r="F716" s="5">
        <f>RANK(Table1[[#This Row],[2025 Approved Average Premium]],Table1[2025 Approved Average Premium])</f>
        <v>872</v>
      </c>
      <c r="G716" s="13">
        <v>628.96</v>
      </c>
      <c r="H716" s="5">
        <f>RANK(Table1[[#This Row],[Average Increase in Premium from 2023 to 2025]],Table1[Average Increase in Premium from 2023 to 2025])</f>
        <v>715</v>
      </c>
      <c r="I716" s="14">
        <v>0.46728083209509597</v>
      </c>
      <c r="J716" s="6">
        <f>RANK(Table1[[#This Row],[Average Percent Increase in Premium from 2023 to 2025]],Table1[Average Percent Increase in Premium from 2023 to 2025])</f>
        <v>363</v>
      </c>
      <c r="K716" s="12">
        <v>2192.2055999999998</v>
      </c>
      <c r="L716" s="5">
        <f>RANK(Table1[[#This Row],[2026 Projected Average Premium]],Table1[2026 Projected Average Premium])</f>
        <v>872</v>
      </c>
      <c r="M716" s="13">
        <v>846.2056</v>
      </c>
      <c r="N716" s="5">
        <f>RANK(Table1[[#This Row],[Average Increase in Premium from 2023 to 2026]],Table1[Average Increase in Premium from 2023 to 2026])</f>
        <v>748</v>
      </c>
      <c r="O716" s="14">
        <v>0.62868172362555697</v>
      </c>
      <c r="P716" s="6">
        <f>RANK(Table1[[#This Row],[Average Percent Increase in Premium from 2023 to 2026]],Table1[Average Percent Increase in Premium from 2023 to 2026])</f>
        <v>363</v>
      </c>
      <c r="Q716" s="18">
        <v>86427</v>
      </c>
      <c r="R716" s="6">
        <v>1227</v>
      </c>
      <c r="S716" s="20">
        <v>2.2851192335728399E-2</v>
      </c>
      <c r="T716" s="6">
        <v>519</v>
      </c>
      <c r="U716" s="20">
        <v>2.5364823492658499E-2</v>
      </c>
      <c r="V716" s="6">
        <v>519</v>
      </c>
    </row>
    <row r="717" spans="1:22" x14ac:dyDescent="0.2">
      <c r="A717" s="4" t="s">
        <v>0</v>
      </c>
      <c r="B717" s="5">
        <v>91103</v>
      </c>
      <c r="C717" s="10">
        <v>813</v>
      </c>
      <c r="D717" s="6">
        <f>RANK(Table1[[#This Row],[Number of Policies Impacted in Zip Code]],Table1[Number of Policies Impacted in Zip Code])</f>
        <v>661</v>
      </c>
      <c r="E717" s="12">
        <v>2708.55</v>
      </c>
      <c r="F717" s="5">
        <f>RANK(Table1[[#This Row],[2025 Approved Average Premium]],Table1[2025 Approved Average Premium])</f>
        <v>580</v>
      </c>
      <c r="G717" s="13">
        <v>628.54999999999995</v>
      </c>
      <c r="H717" s="5">
        <f>RANK(Table1[[#This Row],[Average Increase in Premium from 2023 to 2025]],Table1[Average Increase in Premium from 2023 to 2025])</f>
        <v>716</v>
      </c>
      <c r="I717" s="14">
        <v>0.3021875</v>
      </c>
      <c r="J717" s="6">
        <f>RANK(Table1[[#This Row],[Average Percent Increase in Premium from 2023 to 2025]],Table1[Average Percent Increase in Premium from 2023 to 2025])</f>
        <v>1469</v>
      </c>
      <c r="K717" s="12">
        <v>3006.4904999999999</v>
      </c>
      <c r="L717" s="5">
        <f>RANK(Table1[[#This Row],[2026 Projected Average Premium]],Table1[2026 Projected Average Premium])</f>
        <v>580</v>
      </c>
      <c r="M717" s="13">
        <v>926.4905</v>
      </c>
      <c r="N717" s="5">
        <f>RANK(Table1[[#This Row],[Average Increase in Premium from 2023 to 2026]],Table1[Average Increase in Premium from 2023 to 2026])</f>
        <v>678</v>
      </c>
      <c r="O717" s="14">
        <v>0.44542812499999995</v>
      </c>
      <c r="P717" s="6">
        <f>RANK(Table1[[#This Row],[Average Percent Increase in Premium from 2023 to 2026]],Table1[Average Percent Increase in Premium from 2023 to 2026])</f>
        <v>1469</v>
      </c>
      <c r="Q717" s="18">
        <v>138725</v>
      </c>
      <c r="R717" s="6">
        <v>541</v>
      </c>
      <c r="S717" s="20">
        <v>1.9524599026851698E-2</v>
      </c>
      <c r="T717" s="6">
        <v>658</v>
      </c>
      <c r="U717" s="20">
        <v>2.1672304919805398E-2</v>
      </c>
      <c r="V717" s="6">
        <v>658</v>
      </c>
    </row>
    <row r="718" spans="1:22" x14ac:dyDescent="0.2">
      <c r="A718" s="4" t="s">
        <v>0</v>
      </c>
      <c r="B718" s="5">
        <v>90047</v>
      </c>
      <c r="C718" s="10">
        <v>1418</v>
      </c>
      <c r="D718" s="6">
        <f>RANK(Table1[[#This Row],[Number of Policies Impacted in Zip Code]],Table1[Number of Policies Impacted in Zip Code])</f>
        <v>310</v>
      </c>
      <c r="E718" s="12">
        <v>1808.82</v>
      </c>
      <c r="F718" s="5">
        <f>RANK(Table1[[#This Row],[2025 Approved Average Premium]],Table1[2025 Approved Average Premium])</f>
        <v>996</v>
      </c>
      <c r="G718" s="13">
        <v>627.82000000000005</v>
      </c>
      <c r="H718" s="5">
        <f>RANK(Table1[[#This Row],[Average Increase in Premium from 2023 to 2025]],Table1[Average Increase in Premium from 2023 to 2025])</f>
        <v>717</v>
      </c>
      <c r="I718" s="14">
        <v>0.53160033869602008</v>
      </c>
      <c r="J718" s="6">
        <f>RANK(Table1[[#This Row],[Average Percent Increase in Premium from 2023 to 2025]],Table1[Average Percent Increase in Premium from 2023 to 2025])</f>
        <v>228</v>
      </c>
      <c r="K718" s="12">
        <v>2007.7901999999999</v>
      </c>
      <c r="L718" s="5">
        <f>RANK(Table1[[#This Row],[2026 Projected Average Premium]],Table1[2026 Projected Average Premium])</f>
        <v>996</v>
      </c>
      <c r="M718" s="13">
        <v>826.79020000000003</v>
      </c>
      <c r="N718" s="5">
        <f>RANK(Table1[[#This Row],[Average Increase in Premium from 2023 to 2026]],Table1[Average Increase in Premium from 2023 to 2026])</f>
        <v>780</v>
      </c>
      <c r="O718" s="14">
        <v>0.70007637595258299</v>
      </c>
      <c r="P718" s="6">
        <f>RANK(Table1[[#This Row],[Average Percent Increase in Premium from 2023 to 2026]],Table1[Average Percent Increase in Premium from 2023 to 2026])</f>
        <v>228</v>
      </c>
      <c r="Q718" s="18">
        <v>90343</v>
      </c>
      <c r="R718" s="6">
        <v>1150</v>
      </c>
      <c r="S718" s="20">
        <v>2.00216950953588E-2</v>
      </c>
      <c r="T718" s="6">
        <v>632</v>
      </c>
      <c r="U718" s="20">
        <v>2.2224081555848301E-2</v>
      </c>
      <c r="V718" s="6">
        <v>632</v>
      </c>
    </row>
    <row r="719" spans="1:22" x14ac:dyDescent="0.2">
      <c r="A719" s="4" t="s">
        <v>1</v>
      </c>
      <c r="B719" s="5">
        <v>92054</v>
      </c>
      <c r="C719" s="10">
        <v>625</v>
      </c>
      <c r="D719" s="6">
        <f>RANK(Table1[[#This Row],[Number of Policies Impacted in Zip Code]],Table1[Number of Policies Impacted in Zip Code])</f>
        <v>776</v>
      </c>
      <c r="E719" s="12">
        <v>2185.56</v>
      </c>
      <c r="F719" s="5">
        <f>RANK(Table1[[#This Row],[2025 Approved Average Premium]],Table1[2025 Approved Average Premium])</f>
        <v>785</v>
      </c>
      <c r="G719" s="13">
        <v>627.55999999999995</v>
      </c>
      <c r="H719" s="5">
        <f>RANK(Table1[[#This Row],[Average Increase in Premium from 2023 to 2025]],Table1[Average Increase in Premium from 2023 to 2025])</f>
        <v>718</v>
      </c>
      <c r="I719" s="14">
        <v>0.40279845956354299</v>
      </c>
      <c r="J719" s="6">
        <f>RANK(Table1[[#This Row],[Average Percent Increase in Premium from 2023 to 2025]],Table1[Average Percent Increase in Premium from 2023 to 2025])</f>
        <v>655</v>
      </c>
      <c r="K719" s="12">
        <v>2425.9715999999999</v>
      </c>
      <c r="L719" s="5">
        <f>RANK(Table1[[#This Row],[2026 Projected Average Premium]],Table1[2026 Projected Average Premium])</f>
        <v>785</v>
      </c>
      <c r="M719" s="13">
        <v>867.97159999999997</v>
      </c>
      <c r="N719" s="5">
        <f>RANK(Table1[[#This Row],[Average Increase in Premium from 2023 to 2026]],Table1[Average Increase in Premium from 2023 to 2026])</f>
        <v>730</v>
      </c>
      <c r="O719" s="14">
        <v>0.55710629011553303</v>
      </c>
      <c r="P719" s="6">
        <f>RANK(Table1[[#This Row],[Average Percent Increase in Premium from 2023 to 2026]],Table1[Average Percent Increase in Premium from 2023 to 2026])</f>
        <v>655</v>
      </c>
      <c r="Q719" s="18">
        <v>105384</v>
      </c>
      <c r="R719" s="6">
        <v>935</v>
      </c>
      <c r="S719" s="20">
        <v>2.0739011614666399E-2</v>
      </c>
      <c r="T719" s="6">
        <v>597</v>
      </c>
      <c r="U719" s="20">
        <v>2.3020302892279697E-2</v>
      </c>
      <c r="V719" s="6">
        <v>597</v>
      </c>
    </row>
    <row r="720" spans="1:22" x14ac:dyDescent="0.2">
      <c r="A720" s="4" t="s">
        <v>29</v>
      </c>
      <c r="B720" s="5">
        <v>96031</v>
      </c>
      <c r="C720" s="10">
        <v>1</v>
      </c>
      <c r="D720" s="6">
        <f>RANK(Table1[[#This Row],[Number of Policies Impacted in Zip Code]],Table1[Number of Policies Impacted in Zip Code])</f>
        <v>1611</v>
      </c>
      <c r="E720" s="12">
        <v>1893.06</v>
      </c>
      <c r="F720" s="5">
        <f>RANK(Table1[[#This Row],[2025 Approved Average Premium]],Table1[2025 Approved Average Premium])</f>
        <v>924</v>
      </c>
      <c r="G720" s="13">
        <v>627.05999999999995</v>
      </c>
      <c r="H720" s="5">
        <f>RANK(Table1[[#This Row],[Average Increase in Premium from 2023 to 2025]],Table1[Average Increase in Premium from 2023 to 2025])</f>
        <v>719</v>
      </c>
      <c r="I720" s="14">
        <v>0.49530805687203805</v>
      </c>
      <c r="J720" s="6">
        <f>RANK(Table1[[#This Row],[Average Percent Increase in Premium from 2023 to 2025]],Table1[Average Percent Increase in Premium from 2023 to 2025])</f>
        <v>297</v>
      </c>
      <c r="K720" s="12">
        <v>2101.2966000000001</v>
      </c>
      <c r="L720" s="5">
        <f>RANK(Table1[[#This Row],[2026 Projected Average Premium]],Table1[2026 Projected Average Premium])</f>
        <v>924</v>
      </c>
      <c r="M720" s="13">
        <v>835.29660000000001</v>
      </c>
      <c r="N720" s="5">
        <f>RANK(Table1[[#This Row],[Average Increase in Premium from 2023 to 2026]],Table1[Average Increase in Premium from 2023 to 2026])</f>
        <v>767</v>
      </c>
      <c r="O720" s="14">
        <v>0.65979194312796197</v>
      </c>
      <c r="P720" s="6">
        <f>RANK(Table1[[#This Row],[Average Percent Increase in Premium from 2023 to 2026]],Table1[Average Percent Increase in Premium from 2023 to 2026])</f>
        <v>297</v>
      </c>
      <c r="Q720" s="18">
        <v>34656</v>
      </c>
      <c r="R720" s="6">
        <v>1577</v>
      </c>
      <c r="S720" s="20">
        <v>5.46243074792244E-2</v>
      </c>
      <c r="T720" s="6">
        <v>107</v>
      </c>
      <c r="U720" s="20">
        <v>6.0632981301939101E-2</v>
      </c>
      <c r="V720" s="6">
        <v>107</v>
      </c>
    </row>
    <row r="721" spans="1:22" x14ac:dyDescent="0.2">
      <c r="A721" s="4" t="s">
        <v>35</v>
      </c>
      <c r="B721" s="5">
        <v>95037</v>
      </c>
      <c r="C721" s="10">
        <v>2737</v>
      </c>
      <c r="D721" s="6">
        <f>RANK(Table1[[#This Row],[Number of Policies Impacted in Zip Code]],Table1[Number of Policies Impacted in Zip Code])</f>
        <v>22</v>
      </c>
      <c r="E721" s="12">
        <v>2515.5</v>
      </c>
      <c r="F721" s="5">
        <f>RANK(Table1[[#This Row],[2025 Approved Average Premium]],Table1[2025 Approved Average Premium])</f>
        <v>651</v>
      </c>
      <c r="G721" s="13">
        <v>624.5</v>
      </c>
      <c r="H721" s="5">
        <f>RANK(Table1[[#This Row],[Average Increase in Premium from 2023 to 2025]],Table1[Average Increase in Premium from 2023 to 2025])</f>
        <v>720</v>
      </c>
      <c r="I721" s="14">
        <v>0.33024854574299295</v>
      </c>
      <c r="J721" s="6">
        <f>RANK(Table1[[#This Row],[Average Percent Increase in Premium from 2023 to 2025]],Table1[Average Percent Increase in Premium from 2023 to 2025])</f>
        <v>1265</v>
      </c>
      <c r="K721" s="12">
        <v>2792.2049999999999</v>
      </c>
      <c r="L721" s="5">
        <f>RANK(Table1[[#This Row],[2026 Projected Average Premium]],Table1[2026 Projected Average Premium])</f>
        <v>651</v>
      </c>
      <c r="M721" s="13">
        <v>901.20500000000004</v>
      </c>
      <c r="N721" s="5">
        <f>RANK(Table1[[#This Row],[Average Increase in Premium from 2023 to 2026]],Table1[Average Increase in Premium from 2023 to 2026])</f>
        <v>705</v>
      </c>
      <c r="O721" s="14">
        <v>0.47657588577472304</v>
      </c>
      <c r="P721" s="6">
        <f>RANK(Table1[[#This Row],[Average Percent Increase in Premium from 2023 to 2026]],Table1[Average Percent Increase in Premium from 2023 to 2026])</f>
        <v>1265</v>
      </c>
      <c r="Q721" s="18">
        <v>202098</v>
      </c>
      <c r="R721" s="6">
        <v>176</v>
      </c>
      <c r="S721" s="20">
        <v>1.2446931686607501E-2</v>
      </c>
      <c r="T721" s="6">
        <v>1287</v>
      </c>
      <c r="U721" s="20">
        <v>1.3816094172134299E-2</v>
      </c>
      <c r="V721" s="6">
        <v>1287</v>
      </c>
    </row>
    <row r="722" spans="1:22" x14ac:dyDescent="0.2">
      <c r="A722" s="4" t="s">
        <v>35</v>
      </c>
      <c r="B722" s="5">
        <v>94301</v>
      </c>
      <c r="C722" s="10">
        <v>772</v>
      </c>
      <c r="D722" s="6">
        <f>RANK(Table1[[#This Row],[Number of Policies Impacted in Zip Code]],Table1[Number of Policies Impacted in Zip Code])</f>
        <v>687</v>
      </c>
      <c r="E722" s="12">
        <v>2724.93</v>
      </c>
      <c r="F722" s="5">
        <f>RANK(Table1[[#This Row],[2025 Approved Average Premium]],Table1[2025 Approved Average Premium])</f>
        <v>567</v>
      </c>
      <c r="G722" s="13">
        <v>622.92999999999995</v>
      </c>
      <c r="H722" s="5">
        <f>RANK(Table1[[#This Row],[Average Increase in Premium from 2023 to 2025]],Table1[Average Increase in Premium from 2023 to 2025])</f>
        <v>721</v>
      </c>
      <c r="I722" s="14">
        <v>0.29635109419600403</v>
      </c>
      <c r="J722" s="6">
        <f>RANK(Table1[[#This Row],[Average Percent Increase in Premium from 2023 to 2025]],Table1[Average Percent Increase in Premium from 2023 to 2025])</f>
        <v>1490</v>
      </c>
      <c r="K722" s="12">
        <v>3024.6723000000002</v>
      </c>
      <c r="L722" s="5">
        <f>RANK(Table1[[#This Row],[2026 Projected Average Premium]],Table1[2026 Projected Average Premium])</f>
        <v>567</v>
      </c>
      <c r="M722" s="13">
        <v>922.67229999999995</v>
      </c>
      <c r="N722" s="5">
        <f>RANK(Table1[[#This Row],[Average Increase in Premium from 2023 to 2026]],Table1[Average Increase in Premium from 2023 to 2026])</f>
        <v>684</v>
      </c>
      <c r="O722" s="14">
        <v>0.43894971455756399</v>
      </c>
      <c r="P722" s="6">
        <f>RANK(Table1[[#This Row],[Average Percent Increase in Premium from 2023 to 2026]],Table1[Average Percent Increase in Premium from 2023 to 2026])</f>
        <v>1490</v>
      </c>
      <c r="Q722" s="18">
        <v>342198</v>
      </c>
      <c r="R722" s="6">
        <v>21</v>
      </c>
      <c r="S722" s="20">
        <v>7.9630214086581393E-3</v>
      </c>
      <c r="T722" s="6">
        <v>1542</v>
      </c>
      <c r="U722" s="20">
        <v>8.8389537636105395E-3</v>
      </c>
      <c r="V722" s="6">
        <v>1542</v>
      </c>
    </row>
    <row r="723" spans="1:22" x14ac:dyDescent="0.2">
      <c r="A723" s="4" t="s">
        <v>35</v>
      </c>
      <c r="B723" s="5">
        <v>95046</v>
      </c>
      <c r="C723" s="10">
        <v>315</v>
      </c>
      <c r="D723" s="6">
        <f>RANK(Table1[[#This Row],[Number of Policies Impacted in Zip Code]],Table1[Number of Policies Impacted in Zip Code])</f>
        <v>1006</v>
      </c>
      <c r="E723" s="12">
        <v>2724.93</v>
      </c>
      <c r="F723" s="5">
        <f>RANK(Table1[[#This Row],[2025 Approved Average Premium]],Table1[2025 Approved Average Premium])</f>
        <v>567</v>
      </c>
      <c r="G723" s="13">
        <v>622.92999999999995</v>
      </c>
      <c r="H723" s="5">
        <f>RANK(Table1[[#This Row],[Average Increase in Premium from 2023 to 2025]],Table1[Average Increase in Premium from 2023 to 2025])</f>
        <v>721</v>
      </c>
      <c r="I723" s="14">
        <v>0.29635109419600403</v>
      </c>
      <c r="J723" s="6">
        <f>RANK(Table1[[#This Row],[Average Percent Increase in Premium from 2023 to 2025]],Table1[Average Percent Increase in Premium from 2023 to 2025])</f>
        <v>1490</v>
      </c>
      <c r="K723" s="12">
        <v>3024.6723000000002</v>
      </c>
      <c r="L723" s="5">
        <f>RANK(Table1[[#This Row],[2026 Projected Average Premium]],Table1[2026 Projected Average Premium])</f>
        <v>567</v>
      </c>
      <c r="M723" s="13">
        <v>922.67229999999995</v>
      </c>
      <c r="N723" s="5">
        <f>RANK(Table1[[#This Row],[Average Increase in Premium from 2023 to 2026]],Table1[Average Increase in Premium from 2023 to 2026])</f>
        <v>684</v>
      </c>
      <c r="O723" s="14">
        <v>0.43894971455756399</v>
      </c>
      <c r="P723" s="6">
        <f>RANK(Table1[[#This Row],[Average Percent Increase in Premium from 2023 to 2026]],Table1[Average Percent Increase in Premium from 2023 to 2026])</f>
        <v>1490</v>
      </c>
      <c r="Q723" s="18">
        <v>206853</v>
      </c>
      <c r="R723" s="6">
        <v>163</v>
      </c>
      <c r="S723" s="20">
        <v>1.31732679729083E-2</v>
      </c>
      <c r="T723" s="6">
        <v>1202</v>
      </c>
      <c r="U723" s="20">
        <v>1.4622327449928202E-2</v>
      </c>
      <c r="V723" s="6">
        <v>1202</v>
      </c>
    </row>
    <row r="724" spans="1:22" x14ac:dyDescent="0.2">
      <c r="A724" s="4" t="s">
        <v>0</v>
      </c>
      <c r="B724" s="5">
        <v>91773</v>
      </c>
      <c r="C724" s="10">
        <v>1438</v>
      </c>
      <c r="D724" s="6">
        <f>RANK(Table1[[#This Row],[Number of Policies Impacted in Zip Code]],Table1[Number of Policies Impacted in Zip Code])</f>
        <v>301</v>
      </c>
      <c r="E724" s="12">
        <v>2384.46</v>
      </c>
      <c r="F724" s="5">
        <f>RANK(Table1[[#This Row],[2025 Approved Average Premium]],Table1[2025 Approved Average Premium])</f>
        <v>698</v>
      </c>
      <c r="G724" s="13">
        <v>621.46</v>
      </c>
      <c r="H724" s="5">
        <f>RANK(Table1[[#This Row],[Average Increase in Premium from 2023 to 2025]],Table1[Average Increase in Premium from 2023 to 2025])</f>
        <v>723</v>
      </c>
      <c r="I724" s="14">
        <v>0.35250141803743601</v>
      </c>
      <c r="J724" s="6">
        <f>RANK(Table1[[#This Row],[Average Percent Increase in Premium from 2023 to 2025]],Table1[Average Percent Increase in Premium from 2023 to 2025])</f>
        <v>1037</v>
      </c>
      <c r="K724" s="12">
        <v>2646.7505999999998</v>
      </c>
      <c r="L724" s="5">
        <f>RANK(Table1[[#This Row],[2026 Projected Average Premium]],Table1[2026 Projected Average Premium])</f>
        <v>698</v>
      </c>
      <c r="M724" s="13">
        <v>883.75059999999996</v>
      </c>
      <c r="N724" s="5">
        <f>RANK(Table1[[#This Row],[Average Increase in Premium from 2023 to 2026]],Table1[Average Increase in Premium from 2023 to 2026])</f>
        <v>715</v>
      </c>
      <c r="O724" s="14">
        <v>0.50127657402155401</v>
      </c>
      <c r="P724" s="6">
        <f>RANK(Table1[[#This Row],[Average Percent Increase in Premium from 2023 to 2026]],Table1[Average Percent Increase in Premium from 2023 to 2026])</f>
        <v>1037</v>
      </c>
      <c r="Q724" s="18">
        <v>135719</v>
      </c>
      <c r="R724" s="6">
        <v>563</v>
      </c>
      <c r="S724" s="20">
        <v>1.7569094968279998E-2</v>
      </c>
      <c r="T724" s="6">
        <v>763</v>
      </c>
      <c r="U724" s="20">
        <v>1.9501695414790899E-2</v>
      </c>
      <c r="V724" s="6">
        <v>763</v>
      </c>
    </row>
    <row r="725" spans="1:22" x14ac:dyDescent="0.2">
      <c r="A725" s="4" t="s">
        <v>19</v>
      </c>
      <c r="B725" s="5">
        <v>96145</v>
      </c>
      <c r="C725" s="10">
        <v>456</v>
      </c>
      <c r="D725" s="6">
        <f>RANK(Table1[[#This Row],[Number of Policies Impacted in Zip Code]],Table1[Number of Policies Impacted in Zip Code])</f>
        <v>905</v>
      </c>
      <c r="E725" s="12">
        <v>3810.69</v>
      </c>
      <c r="F725" s="5">
        <f>RANK(Table1[[#This Row],[2025 Approved Average Premium]],Table1[2025 Approved Average Premium])</f>
        <v>305</v>
      </c>
      <c r="G725" s="13">
        <v>620.69000000000005</v>
      </c>
      <c r="H725" s="5">
        <f>RANK(Table1[[#This Row],[Average Increase in Premium from 2023 to 2025]],Table1[Average Increase in Premium from 2023 to 2025])</f>
        <v>724</v>
      </c>
      <c r="I725" s="14">
        <v>0.19457366771159901</v>
      </c>
      <c r="J725" s="6">
        <f>RANK(Table1[[#This Row],[Average Percent Increase in Premium from 2023 to 2025]],Table1[Average Percent Increase in Premium from 2023 to 2025])</f>
        <v>1605</v>
      </c>
      <c r="K725" s="12">
        <v>4229.8658999999998</v>
      </c>
      <c r="L725" s="5">
        <f>RANK(Table1[[#This Row],[2026 Projected Average Premium]],Table1[2026 Projected Average Premium])</f>
        <v>305</v>
      </c>
      <c r="M725" s="13">
        <v>1039.8659</v>
      </c>
      <c r="N725" s="5">
        <f>RANK(Table1[[#This Row],[Average Increase in Premium from 2023 to 2026]],Table1[Average Increase in Premium from 2023 to 2026])</f>
        <v>588</v>
      </c>
      <c r="O725" s="14">
        <v>0.325976771159875</v>
      </c>
      <c r="P725" s="6">
        <f>RANK(Table1[[#This Row],[Average Percent Increase in Premium from 2023 to 2026]],Table1[Average Percent Increase in Premium from 2023 to 2026])</f>
        <v>1605</v>
      </c>
      <c r="Q725" s="18">
        <v>167658</v>
      </c>
      <c r="R725" s="6">
        <v>317</v>
      </c>
      <c r="S725" s="20">
        <v>2.2728948216011201E-2</v>
      </c>
      <c r="T725" s="6">
        <v>522</v>
      </c>
      <c r="U725" s="20">
        <v>2.52291325197724E-2</v>
      </c>
      <c r="V725" s="6">
        <v>522</v>
      </c>
    </row>
    <row r="726" spans="1:22" x14ac:dyDescent="0.2">
      <c r="A726" s="4" t="s">
        <v>30</v>
      </c>
      <c r="B726" s="5">
        <v>94596</v>
      </c>
      <c r="C726" s="10">
        <v>932</v>
      </c>
      <c r="D726" s="6">
        <f>RANK(Table1[[#This Row],[Number of Policies Impacted in Zip Code]],Table1[Number of Policies Impacted in Zip Code])</f>
        <v>580</v>
      </c>
      <c r="E726" s="12">
        <v>2471.04</v>
      </c>
      <c r="F726" s="5">
        <f>RANK(Table1[[#This Row],[2025 Approved Average Premium]],Table1[2025 Approved Average Premium])</f>
        <v>661</v>
      </c>
      <c r="G726" s="13">
        <v>620.04</v>
      </c>
      <c r="H726" s="5">
        <f>RANK(Table1[[#This Row],[Average Increase in Premium from 2023 to 2025]],Table1[Average Increase in Premium from 2023 to 2025])</f>
        <v>725</v>
      </c>
      <c r="I726" s="14">
        <v>0.33497568881685602</v>
      </c>
      <c r="J726" s="6">
        <f>RANK(Table1[[#This Row],[Average Percent Increase in Premium from 2023 to 2025]],Table1[Average Percent Increase in Premium from 2023 to 2025])</f>
        <v>1207</v>
      </c>
      <c r="K726" s="12">
        <v>2742.8544000000002</v>
      </c>
      <c r="L726" s="5">
        <f>RANK(Table1[[#This Row],[2026 Projected Average Premium]],Table1[2026 Projected Average Premium])</f>
        <v>661</v>
      </c>
      <c r="M726" s="13">
        <v>891.85440000000006</v>
      </c>
      <c r="N726" s="5">
        <f>RANK(Table1[[#This Row],[Average Increase in Premium from 2023 to 2026]],Table1[Average Increase in Premium from 2023 to 2026])</f>
        <v>709</v>
      </c>
      <c r="O726" s="14">
        <v>0.48182301458671001</v>
      </c>
      <c r="P726" s="6">
        <f>RANK(Table1[[#This Row],[Average Percent Increase in Premium from 2023 to 2026]],Table1[Average Percent Increase in Premium from 2023 to 2026])</f>
        <v>1207</v>
      </c>
      <c r="Q726" s="18">
        <v>190348</v>
      </c>
      <c r="R726" s="6">
        <v>196</v>
      </c>
      <c r="S726" s="20">
        <v>1.2981696681866901E-2</v>
      </c>
      <c r="T726" s="6">
        <v>1225</v>
      </c>
      <c r="U726" s="20">
        <v>1.4409683316872299E-2</v>
      </c>
      <c r="V726" s="6">
        <v>1225</v>
      </c>
    </row>
    <row r="727" spans="1:22" x14ac:dyDescent="0.2">
      <c r="A727" s="4" t="s">
        <v>12</v>
      </c>
      <c r="B727" s="5">
        <v>92620</v>
      </c>
      <c r="C727" s="10">
        <v>1924</v>
      </c>
      <c r="D727" s="6">
        <f>RANK(Table1[[#This Row],[Number of Policies Impacted in Zip Code]],Table1[Number of Policies Impacted in Zip Code])</f>
        <v>125</v>
      </c>
      <c r="E727" s="12">
        <v>2070.9</v>
      </c>
      <c r="F727" s="5">
        <f>RANK(Table1[[#This Row],[2025 Approved Average Premium]],Table1[2025 Approved Average Premium])</f>
        <v>830</v>
      </c>
      <c r="G727" s="13">
        <v>618.9</v>
      </c>
      <c r="H727" s="5">
        <f>RANK(Table1[[#This Row],[Average Increase in Premium from 2023 to 2025]],Table1[Average Increase in Premium from 2023 to 2025])</f>
        <v>726</v>
      </c>
      <c r="I727" s="14">
        <v>0.426239669421488</v>
      </c>
      <c r="J727" s="6">
        <f>RANK(Table1[[#This Row],[Average Percent Increase in Premium from 2023 to 2025]],Table1[Average Percent Increase in Premium from 2023 to 2025])</f>
        <v>509</v>
      </c>
      <c r="K727" s="12">
        <v>2298.6990000000001</v>
      </c>
      <c r="L727" s="5">
        <f>RANK(Table1[[#This Row],[2026 Projected Average Premium]],Table1[2026 Projected Average Premium])</f>
        <v>830</v>
      </c>
      <c r="M727" s="13">
        <v>846.69899999999996</v>
      </c>
      <c r="N727" s="5">
        <f>RANK(Table1[[#This Row],[Average Increase in Premium from 2023 to 2026]],Table1[Average Increase in Premium from 2023 to 2026])</f>
        <v>747</v>
      </c>
      <c r="O727" s="14">
        <v>0.58312603305785204</v>
      </c>
      <c r="P727" s="6">
        <f>RANK(Table1[[#This Row],[Average Percent Increase in Premium from 2023 to 2026]],Table1[Average Percent Increase in Premium from 2023 to 2026])</f>
        <v>509</v>
      </c>
      <c r="Q727" s="18">
        <v>185970</v>
      </c>
      <c r="R727" s="6">
        <v>215</v>
      </c>
      <c r="S727" s="20">
        <v>1.11356670430715E-2</v>
      </c>
      <c r="T727" s="6">
        <v>1411</v>
      </c>
      <c r="U727" s="20">
        <v>1.23605904178093E-2</v>
      </c>
      <c r="V727" s="6">
        <v>1411</v>
      </c>
    </row>
    <row r="728" spans="1:22" x14ac:dyDescent="0.2">
      <c r="A728" s="4" t="s">
        <v>44</v>
      </c>
      <c r="B728" s="5">
        <v>94618</v>
      </c>
      <c r="C728" s="10">
        <v>1075</v>
      </c>
      <c r="D728" s="6">
        <f>RANK(Table1[[#This Row],[Number of Policies Impacted in Zip Code]],Table1[Number of Policies Impacted in Zip Code])</f>
        <v>478</v>
      </c>
      <c r="E728" s="12">
        <v>3232.71</v>
      </c>
      <c r="F728" s="5">
        <f>RANK(Table1[[#This Row],[2025 Approved Average Premium]],Table1[2025 Approved Average Premium])</f>
        <v>436</v>
      </c>
      <c r="G728" s="13">
        <v>618.71</v>
      </c>
      <c r="H728" s="5">
        <f>RANK(Table1[[#This Row],[Average Increase in Premium from 2023 to 2025]],Table1[Average Increase in Premium from 2023 to 2025])</f>
        <v>727</v>
      </c>
      <c r="I728" s="14">
        <v>0.23669089517980102</v>
      </c>
      <c r="J728" s="6">
        <f>RANK(Table1[[#This Row],[Average Percent Increase in Premium from 2023 to 2025]],Table1[Average Percent Increase in Premium from 2023 to 2025])</f>
        <v>1593</v>
      </c>
      <c r="K728" s="12">
        <v>3588.3081000000002</v>
      </c>
      <c r="L728" s="5">
        <f>RANK(Table1[[#This Row],[2026 Projected Average Premium]],Table1[2026 Projected Average Premium])</f>
        <v>436</v>
      </c>
      <c r="M728" s="13">
        <v>974.30809999999997</v>
      </c>
      <c r="N728" s="5">
        <f>RANK(Table1[[#This Row],[Average Increase in Premium from 2023 to 2026]],Table1[Average Increase in Premium from 2023 to 2026])</f>
        <v>645</v>
      </c>
      <c r="O728" s="14">
        <v>0.37272689364957901</v>
      </c>
      <c r="P728" s="6">
        <f>RANK(Table1[[#This Row],[Average Percent Increase in Premium from 2023 to 2026]],Table1[Average Percent Increase in Premium from 2023 to 2026])</f>
        <v>1593</v>
      </c>
      <c r="Q728" s="18">
        <v>270996</v>
      </c>
      <c r="R728" s="6">
        <v>63</v>
      </c>
      <c r="S728" s="20">
        <v>1.1928995261922698E-2</v>
      </c>
      <c r="T728" s="6">
        <v>1342</v>
      </c>
      <c r="U728" s="20">
        <v>1.3241184740734199E-2</v>
      </c>
      <c r="V728" s="6">
        <v>1342</v>
      </c>
    </row>
    <row r="729" spans="1:22" x14ac:dyDescent="0.2">
      <c r="A729" s="4" t="s">
        <v>30</v>
      </c>
      <c r="B729" s="5">
        <v>94706</v>
      </c>
      <c r="C729" s="10">
        <v>801</v>
      </c>
      <c r="D729" s="6">
        <f>RANK(Table1[[#This Row],[Number of Policies Impacted in Zip Code]],Table1[Number of Policies Impacted in Zip Code])</f>
        <v>668</v>
      </c>
      <c r="E729" s="12">
        <v>2158.65</v>
      </c>
      <c r="F729" s="5">
        <f>RANK(Table1[[#This Row],[2025 Approved Average Premium]],Table1[2025 Approved Average Premium])</f>
        <v>797</v>
      </c>
      <c r="G729" s="13">
        <v>618.65</v>
      </c>
      <c r="H729" s="5">
        <f>RANK(Table1[[#This Row],[Average Increase in Premium from 2023 to 2025]],Table1[Average Increase in Premium from 2023 to 2025])</f>
        <v>728</v>
      </c>
      <c r="I729" s="14">
        <v>0.40172077922077898</v>
      </c>
      <c r="J729" s="6">
        <f>RANK(Table1[[#This Row],[Average Percent Increase in Premium from 2023 to 2025]],Table1[Average Percent Increase in Premium from 2023 to 2025])</f>
        <v>658</v>
      </c>
      <c r="K729" s="12">
        <v>2396.1015000000002</v>
      </c>
      <c r="L729" s="5">
        <f>RANK(Table1[[#This Row],[2026 Projected Average Premium]],Table1[2026 Projected Average Premium])</f>
        <v>797</v>
      </c>
      <c r="M729" s="13">
        <v>856.10149999999999</v>
      </c>
      <c r="N729" s="5">
        <f>RANK(Table1[[#This Row],[Average Increase in Premium from 2023 to 2026]],Table1[Average Increase in Premium from 2023 to 2026])</f>
        <v>738</v>
      </c>
      <c r="O729" s="14">
        <v>0.55591006493506501</v>
      </c>
      <c r="P729" s="6">
        <f>RANK(Table1[[#This Row],[Average Percent Increase in Premium from 2023 to 2026]],Table1[Average Percent Increase in Premium from 2023 to 2026])</f>
        <v>658</v>
      </c>
      <c r="Q729" s="18">
        <v>183096</v>
      </c>
      <c r="R729" s="6">
        <v>234</v>
      </c>
      <c r="S729" s="20">
        <v>1.17897168698388E-2</v>
      </c>
      <c r="T729" s="6">
        <v>1353</v>
      </c>
      <c r="U729" s="20">
        <v>1.3086585725521E-2</v>
      </c>
      <c r="V729" s="6">
        <v>1353</v>
      </c>
    </row>
    <row r="730" spans="1:22" x14ac:dyDescent="0.2">
      <c r="A730" s="4" t="s">
        <v>14</v>
      </c>
      <c r="B730" s="5">
        <v>92503</v>
      </c>
      <c r="C730" s="10">
        <v>2153</v>
      </c>
      <c r="D730" s="6">
        <f>RANK(Table1[[#This Row],[Number of Policies Impacted in Zip Code]],Table1[Number of Policies Impacted in Zip Code])</f>
        <v>81</v>
      </c>
      <c r="E730" s="12">
        <v>2123.5500000000002</v>
      </c>
      <c r="F730" s="5">
        <f>RANK(Table1[[#This Row],[2025 Approved Average Premium]],Table1[2025 Approved Average Premium])</f>
        <v>816</v>
      </c>
      <c r="G730" s="13">
        <v>618.54999999999995</v>
      </c>
      <c r="H730" s="5">
        <f>RANK(Table1[[#This Row],[Average Increase in Premium from 2023 to 2025]],Table1[Average Increase in Premium from 2023 to 2025])</f>
        <v>729</v>
      </c>
      <c r="I730" s="14">
        <v>0.41099667774086401</v>
      </c>
      <c r="J730" s="6">
        <f>RANK(Table1[[#This Row],[Average Percent Increase in Premium from 2023 to 2025]],Table1[Average Percent Increase in Premium from 2023 to 2025])</f>
        <v>596</v>
      </c>
      <c r="K730" s="12">
        <v>2357.1405</v>
      </c>
      <c r="L730" s="5">
        <f>RANK(Table1[[#This Row],[2026 Projected Average Premium]],Table1[2026 Projected Average Premium])</f>
        <v>816</v>
      </c>
      <c r="M730" s="13">
        <v>852.14049999999997</v>
      </c>
      <c r="N730" s="5">
        <f>RANK(Table1[[#This Row],[Average Increase in Premium from 2023 to 2026]],Table1[Average Increase in Premium from 2023 to 2026])</f>
        <v>740</v>
      </c>
      <c r="O730" s="14">
        <v>0.56620631229235896</v>
      </c>
      <c r="P730" s="6">
        <f>RANK(Table1[[#This Row],[Average Percent Increase in Premium from 2023 to 2026]],Table1[Average Percent Increase in Premium from 2023 to 2026])</f>
        <v>596</v>
      </c>
      <c r="Q730" s="18">
        <v>115539</v>
      </c>
      <c r="R730" s="6">
        <v>792</v>
      </c>
      <c r="S730" s="20">
        <v>1.8379508218004298E-2</v>
      </c>
      <c r="T730" s="6">
        <v>713</v>
      </c>
      <c r="U730" s="20">
        <v>2.0401254121984801E-2</v>
      </c>
      <c r="V730" s="6">
        <v>713</v>
      </c>
    </row>
    <row r="731" spans="1:22" x14ac:dyDescent="0.2">
      <c r="A731" s="4" t="s">
        <v>20</v>
      </c>
      <c r="B731" s="5">
        <v>95468</v>
      </c>
      <c r="C731" s="10">
        <v>59</v>
      </c>
      <c r="D731" s="6">
        <f>RANK(Table1[[#This Row],[Number of Policies Impacted in Zip Code]],Table1[Number of Policies Impacted in Zip Code])</f>
        <v>1326</v>
      </c>
      <c r="E731" s="12">
        <v>2389.14</v>
      </c>
      <c r="F731" s="5">
        <f>RANK(Table1[[#This Row],[2025 Approved Average Premium]],Table1[2025 Approved Average Premium])</f>
        <v>695</v>
      </c>
      <c r="G731" s="13">
        <v>618.14</v>
      </c>
      <c r="H731" s="5">
        <f>RANK(Table1[[#This Row],[Average Increase in Premium from 2023 to 2025]],Table1[Average Increase in Premium from 2023 to 2025])</f>
        <v>730</v>
      </c>
      <c r="I731" s="14">
        <v>0.34903444381705201</v>
      </c>
      <c r="J731" s="6">
        <f>RANK(Table1[[#This Row],[Average Percent Increase in Premium from 2023 to 2025]],Table1[Average Percent Increase in Premium from 2023 to 2025])</f>
        <v>1067</v>
      </c>
      <c r="K731" s="12">
        <v>2651.9454000000001</v>
      </c>
      <c r="L731" s="5">
        <f>RANK(Table1[[#This Row],[2026 Projected Average Premium]],Table1[2026 Projected Average Premium])</f>
        <v>695</v>
      </c>
      <c r="M731" s="13">
        <v>880.94539999999995</v>
      </c>
      <c r="N731" s="5">
        <f>RANK(Table1[[#This Row],[Average Increase in Premium from 2023 to 2026]],Table1[Average Increase in Premium from 2023 to 2026])</f>
        <v>719</v>
      </c>
      <c r="O731" s="14">
        <v>0.49742823263692798</v>
      </c>
      <c r="P731" s="6">
        <f>RANK(Table1[[#This Row],[Average Percent Increase in Premium from 2023 to 2026]],Table1[Average Percent Increase in Premium from 2023 to 2026])</f>
        <v>1067</v>
      </c>
      <c r="Q731" s="18">
        <v>126163</v>
      </c>
      <c r="R731" s="6">
        <v>661</v>
      </c>
      <c r="S731" s="20">
        <v>1.89369307958752E-2</v>
      </c>
      <c r="T731" s="6">
        <v>687</v>
      </c>
      <c r="U731" s="20">
        <v>2.10199931834214E-2</v>
      </c>
      <c r="V731" s="6">
        <v>687</v>
      </c>
    </row>
    <row r="732" spans="1:22" x14ac:dyDescent="0.2">
      <c r="A732" s="4" t="s">
        <v>27</v>
      </c>
      <c r="B732" s="5">
        <v>96128</v>
      </c>
      <c r="C732" s="10">
        <v>26</v>
      </c>
      <c r="D732" s="6">
        <f>RANK(Table1[[#This Row],[Number of Policies Impacted in Zip Code]],Table1[Number of Policies Impacted in Zip Code])</f>
        <v>1452</v>
      </c>
      <c r="E732" s="12">
        <v>2203.11</v>
      </c>
      <c r="F732" s="5">
        <f>RANK(Table1[[#This Row],[2025 Approved Average Premium]],Table1[2025 Approved Average Premium])</f>
        <v>777</v>
      </c>
      <c r="G732" s="13">
        <v>618.11</v>
      </c>
      <c r="H732" s="5">
        <f>RANK(Table1[[#This Row],[Average Increase in Premium from 2023 to 2025]],Table1[Average Increase in Premium from 2023 to 2025])</f>
        <v>731</v>
      </c>
      <c r="I732" s="14">
        <v>0.38997476340693998</v>
      </c>
      <c r="J732" s="6">
        <f>RANK(Table1[[#This Row],[Average Percent Increase in Premium from 2023 to 2025]],Table1[Average Percent Increase in Premium from 2023 to 2025])</f>
        <v>739</v>
      </c>
      <c r="K732" s="12">
        <v>2445.4521</v>
      </c>
      <c r="L732" s="5">
        <f>RANK(Table1[[#This Row],[2026 Projected Average Premium]],Table1[2026 Projected Average Premium])</f>
        <v>777</v>
      </c>
      <c r="M732" s="13">
        <v>860.45209999999997</v>
      </c>
      <c r="N732" s="5">
        <f>RANK(Table1[[#This Row],[Average Increase in Premium from 2023 to 2026]],Table1[Average Increase in Premium from 2023 to 2026])</f>
        <v>736</v>
      </c>
      <c r="O732" s="14">
        <v>0.54287198738170406</v>
      </c>
      <c r="P732" s="6">
        <f>RANK(Table1[[#This Row],[Average Percent Increase in Premium from 2023 to 2026]],Table1[Average Percent Increase in Premium from 2023 to 2026])</f>
        <v>739</v>
      </c>
      <c r="Q732" s="18">
        <v>96805</v>
      </c>
      <c r="R732" s="6">
        <v>1061</v>
      </c>
      <c r="S732" s="20">
        <v>2.2758225298279998E-2</v>
      </c>
      <c r="T732" s="6">
        <v>521</v>
      </c>
      <c r="U732" s="20">
        <v>2.5261630081090898E-2</v>
      </c>
      <c r="V732" s="6">
        <v>521</v>
      </c>
    </row>
    <row r="733" spans="1:22" x14ac:dyDescent="0.2">
      <c r="A733" s="4" t="s">
        <v>0</v>
      </c>
      <c r="B733" s="5">
        <v>93534</v>
      </c>
      <c r="C733" s="10">
        <v>721</v>
      </c>
      <c r="D733" s="6">
        <f>RANK(Table1[[#This Row],[Number of Policies Impacted in Zip Code]],Table1[Number of Policies Impacted in Zip Code])</f>
        <v>715</v>
      </c>
      <c r="E733" s="12">
        <v>1916.46</v>
      </c>
      <c r="F733" s="5">
        <f>RANK(Table1[[#This Row],[2025 Approved Average Premium]],Table1[2025 Approved Average Premium])</f>
        <v>910</v>
      </c>
      <c r="G733" s="13">
        <v>617.46</v>
      </c>
      <c r="H733" s="5">
        <f>RANK(Table1[[#This Row],[Average Increase in Premium from 2023 to 2025]],Table1[Average Increase in Premium from 2023 to 2025])</f>
        <v>732</v>
      </c>
      <c r="I733" s="14">
        <v>0.47533487297921506</v>
      </c>
      <c r="J733" s="6">
        <f>RANK(Table1[[#This Row],[Average Percent Increase in Premium from 2023 to 2025]],Table1[Average Percent Increase in Premium from 2023 to 2025])</f>
        <v>344</v>
      </c>
      <c r="K733" s="12">
        <v>2127.2705999999998</v>
      </c>
      <c r="L733" s="5">
        <f>RANK(Table1[[#This Row],[2026 Projected Average Premium]],Table1[2026 Projected Average Premium])</f>
        <v>910</v>
      </c>
      <c r="M733" s="13">
        <v>828.27059999999994</v>
      </c>
      <c r="N733" s="5">
        <f>RANK(Table1[[#This Row],[Average Increase in Premium from 2023 to 2026]],Table1[Average Increase in Premium from 2023 to 2026])</f>
        <v>778</v>
      </c>
      <c r="O733" s="14">
        <v>0.63762170900692805</v>
      </c>
      <c r="P733" s="6">
        <f>RANK(Table1[[#This Row],[Average Percent Increase in Premium from 2023 to 2026]],Table1[Average Percent Increase in Premium from 2023 to 2026])</f>
        <v>344</v>
      </c>
      <c r="Q733" s="18">
        <v>73384</v>
      </c>
      <c r="R733" s="6">
        <v>1392</v>
      </c>
      <c r="S733" s="20">
        <v>2.6115502016788403E-2</v>
      </c>
      <c r="T733" s="6">
        <v>427</v>
      </c>
      <c r="U733" s="20">
        <v>2.8988207238635103E-2</v>
      </c>
      <c r="V733" s="6">
        <v>427</v>
      </c>
    </row>
    <row r="734" spans="1:22" x14ac:dyDescent="0.2">
      <c r="A734" s="4" t="s">
        <v>20</v>
      </c>
      <c r="B734" s="5">
        <v>95587</v>
      </c>
      <c r="C734" s="10">
        <v>1</v>
      </c>
      <c r="D734" s="6">
        <f>RANK(Table1[[#This Row],[Number of Policies Impacted in Zip Code]],Table1[Number of Policies Impacted in Zip Code])</f>
        <v>1611</v>
      </c>
      <c r="E734" s="12">
        <v>2862.99</v>
      </c>
      <c r="F734" s="5">
        <f>RANK(Table1[[#This Row],[2025 Approved Average Premium]],Table1[2025 Approved Average Premium])</f>
        <v>532</v>
      </c>
      <c r="G734" s="13">
        <v>615.99</v>
      </c>
      <c r="H734" s="5">
        <f>RANK(Table1[[#This Row],[Average Increase in Premium from 2023 to 2025]],Table1[Average Increase in Premium from 2023 to 2025])</f>
        <v>733</v>
      </c>
      <c r="I734" s="14">
        <v>0.27413885180240299</v>
      </c>
      <c r="J734" s="6">
        <f>RANK(Table1[[#This Row],[Average Percent Increase in Premium from 2023 to 2025]],Table1[Average Percent Increase in Premium from 2023 to 2025])</f>
        <v>1545</v>
      </c>
      <c r="K734" s="12">
        <v>3177.9189000000001</v>
      </c>
      <c r="L734" s="5">
        <f>RANK(Table1[[#This Row],[2026 Projected Average Premium]],Table1[2026 Projected Average Premium])</f>
        <v>532</v>
      </c>
      <c r="M734" s="13">
        <v>930.91890000000001</v>
      </c>
      <c r="N734" s="5">
        <f>RANK(Table1[[#This Row],[Average Increase in Premium from 2023 to 2026]],Table1[Average Increase in Premium from 2023 to 2026])</f>
        <v>673</v>
      </c>
      <c r="O734" s="14">
        <v>0.41429412550066802</v>
      </c>
      <c r="P734" s="6">
        <f>RANK(Table1[[#This Row],[Average Percent Increase in Premium from 2023 to 2026]],Table1[Average Percent Increase in Premium from 2023 to 2026])</f>
        <v>1545</v>
      </c>
      <c r="Q734" s="18" t="s">
        <v>2</v>
      </c>
      <c r="R734" s="6" t="s">
        <v>2</v>
      </c>
      <c r="S734" s="20" t="s">
        <v>2</v>
      </c>
      <c r="T734" s="6" t="s">
        <v>2</v>
      </c>
      <c r="U734" s="20" t="s">
        <v>2</v>
      </c>
      <c r="V734" s="6" t="s">
        <v>2</v>
      </c>
    </row>
    <row r="735" spans="1:22" x14ac:dyDescent="0.2">
      <c r="A735" s="4" t="s">
        <v>35</v>
      </c>
      <c r="B735" s="5">
        <v>95120</v>
      </c>
      <c r="C735" s="10">
        <v>2481</v>
      </c>
      <c r="D735" s="6">
        <f>RANK(Table1[[#This Row],[Number of Policies Impacted in Zip Code]],Table1[Number of Policies Impacted in Zip Code])</f>
        <v>44</v>
      </c>
      <c r="E735" s="12">
        <v>2434.77</v>
      </c>
      <c r="F735" s="5">
        <f>RANK(Table1[[#This Row],[2025 Approved Average Premium]],Table1[2025 Approved Average Premium])</f>
        <v>678</v>
      </c>
      <c r="G735" s="13">
        <v>615.77</v>
      </c>
      <c r="H735" s="5">
        <f>RANK(Table1[[#This Row],[Average Increase in Premium from 2023 to 2025]],Table1[Average Increase in Premium from 2023 to 2025])</f>
        <v>734</v>
      </c>
      <c r="I735" s="14">
        <v>0.33852116547553601</v>
      </c>
      <c r="J735" s="6">
        <f>RANK(Table1[[#This Row],[Average Percent Increase in Premium from 2023 to 2025]],Table1[Average Percent Increase in Premium from 2023 to 2025])</f>
        <v>1168</v>
      </c>
      <c r="K735" s="12">
        <v>2702.5947000000001</v>
      </c>
      <c r="L735" s="5">
        <f>RANK(Table1[[#This Row],[2026 Projected Average Premium]],Table1[2026 Projected Average Premium])</f>
        <v>678</v>
      </c>
      <c r="M735" s="13">
        <v>883.59469999999999</v>
      </c>
      <c r="N735" s="5">
        <f>RANK(Table1[[#This Row],[Average Increase in Premium from 2023 to 2026]],Table1[Average Increase in Premium from 2023 to 2026])</f>
        <v>717</v>
      </c>
      <c r="O735" s="14">
        <v>0.48575849367784502</v>
      </c>
      <c r="P735" s="6">
        <f>RANK(Table1[[#This Row],[Average Percent Increase in Premium from 2023 to 2026]],Table1[Average Percent Increase in Premium from 2023 to 2026])</f>
        <v>1168</v>
      </c>
      <c r="Q735" s="18">
        <v>317049</v>
      </c>
      <c r="R735" s="6">
        <v>28</v>
      </c>
      <c r="S735" s="20">
        <v>7.6794754123179695E-3</v>
      </c>
      <c r="T735" s="6">
        <v>1549</v>
      </c>
      <c r="U735" s="20">
        <v>8.5242177076729504E-3</v>
      </c>
      <c r="V735" s="6">
        <v>1549</v>
      </c>
    </row>
    <row r="736" spans="1:22" x14ac:dyDescent="0.2">
      <c r="A736" s="4" t="s">
        <v>37</v>
      </c>
      <c r="B736" s="5">
        <v>94956</v>
      </c>
      <c r="C736" s="10">
        <v>98</v>
      </c>
      <c r="D736" s="6">
        <f>RANK(Table1[[#This Row],[Number of Policies Impacted in Zip Code]],Table1[Number of Policies Impacted in Zip Code])</f>
        <v>1249</v>
      </c>
      <c r="E736" s="12">
        <v>2956.59</v>
      </c>
      <c r="F736" s="5">
        <f>RANK(Table1[[#This Row],[2025 Approved Average Premium]],Table1[2025 Approved Average Premium])</f>
        <v>501</v>
      </c>
      <c r="G736" s="13">
        <v>614.59</v>
      </c>
      <c r="H736" s="5">
        <f>RANK(Table1[[#This Row],[Average Increase in Premium from 2023 to 2025]],Table1[Average Increase in Premium from 2023 to 2025])</f>
        <v>735</v>
      </c>
      <c r="I736" s="14">
        <v>0.26242100768573901</v>
      </c>
      <c r="J736" s="6">
        <f>RANK(Table1[[#This Row],[Average Percent Increase in Premium from 2023 to 2025]],Table1[Average Percent Increase in Premium from 2023 to 2025])</f>
        <v>1565</v>
      </c>
      <c r="K736" s="12">
        <v>3281.8148999999999</v>
      </c>
      <c r="L736" s="5">
        <f>RANK(Table1[[#This Row],[2026 Projected Average Premium]],Table1[2026 Projected Average Premium])</f>
        <v>501</v>
      </c>
      <c r="M736" s="13">
        <v>939.81489999999997</v>
      </c>
      <c r="N736" s="5">
        <f>RANK(Table1[[#This Row],[Average Increase in Premium from 2023 to 2026]],Table1[Average Increase in Premium from 2023 to 2026])</f>
        <v>663</v>
      </c>
      <c r="O736" s="14">
        <v>0.40128731853117006</v>
      </c>
      <c r="P736" s="6">
        <f>RANK(Table1[[#This Row],[Average Percent Increase in Premium from 2023 to 2026]],Table1[Average Percent Increase in Premium from 2023 to 2026])</f>
        <v>1565</v>
      </c>
      <c r="Q736" s="18">
        <v>112805</v>
      </c>
      <c r="R736" s="6">
        <v>830</v>
      </c>
      <c r="S736" s="20">
        <v>2.62097424759541E-2</v>
      </c>
      <c r="T736" s="6">
        <v>425</v>
      </c>
      <c r="U736" s="20">
        <v>2.9092814148308999E-2</v>
      </c>
      <c r="V736" s="6">
        <v>425</v>
      </c>
    </row>
    <row r="737" spans="1:22" x14ac:dyDescent="0.2">
      <c r="A737" s="4" t="s">
        <v>31</v>
      </c>
      <c r="B737" s="5">
        <v>93536</v>
      </c>
      <c r="C737" s="10">
        <v>2425</v>
      </c>
      <c r="D737" s="6">
        <f>RANK(Table1[[#This Row],[Number of Policies Impacted in Zip Code]],Table1[Number of Policies Impacted in Zip Code])</f>
        <v>53</v>
      </c>
      <c r="E737" s="12">
        <v>2203.11</v>
      </c>
      <c r="F737" s="5">
        <f>RANK(Table1[[#This Row],[2025 Approved Average Premium]],Table1[2025 Approved Average Premium])</f>
        <v>777</v>
      </c>
      <c r="G737" s="13">
        <v>614.11</v>
      </c>
      <c r="H737" s="5">
        <f>RANK(Table1[[#This Row],[Average Increase in Premium from 2023 to 2025]],Table1[Average Increase in Premium from 2023 to 2025])</f>
        <v>736</v>
      </c>
      <c r="I737" s="14">
        <v>0.38647577092510998</v>
      </c>
      <c r="J737" s="6">
        <f>RANK(Table1[[#This Row],[Average Percent Increase in Premium from 2023 to 2025]],Table1[Average Percent Increase in Premium from 2023 to 2025])</f>
        <v>759</v>
      </c>
      <c r="K737" s="12">
        <v>2445.4521</v>
      </c>
      <c r="L737" s="5">
        <f>RANK(Table1[[#This Row],[2026 Projected Average Premium]],Table1[2026 Projected Average Premium])</f>
        <v>777</v>
      </c>
      <c r="M737" s="13">
        <v>856.45209999999997</v>
      </c>
      <c r="N737" s="5">
        <f>RANK(Table1[[#This Row],[Average Increase in Premium from 2023 to 2026]],Table1[Average Increase in Premium from 2023 to 2026])</f>
        <v>737</v>
      </c>
      <c r="O737" s="14">
        <v>0.53898810572687206</v>
      </c>
      <c r="P737" s="6">
        <f>RANK(Table1[[#This Row],[Average Percent Increase in Premium from 2023 to 2026]],Table1[Average Percent Increase in Premium from 2023 to 2026])</f>
        <v>759</v>
      </c>
      <c r="Q737" s="18">
        <v>121380</v>
      </c>
      <c r="R737" s="6">
        <v>722</v>
      </c>
      <c r="S737" s="20">
        <v>1.8150519031141902E-2</v>
      </c>
      <c r="T737" s="6">
        <v>728</v>
      </c>
      <c r="U737" s="20">
        <v>2.0147076124567499E-2</v>
      </c>
      <c r="V737" s="6">
        <v>728</v>
      </c>
    </row>
    <row r="738" spans="1:22" x14ac:dyDescent="0.2">
      <c r="A738" s="4" t="s">
        <v>12</v>
      </c>
      <c r="B738" s="5">
        <v>92886</v>
      </c>
      <c r="C738" s="10">
        <v>2809</v>
      </c>
      <c r="D738" s="6">
        <f>RANK(Table1[[#This Row],[Number of Policies Impacted in Zip Code]],Table1[Number of Policies Impacted in Zip Code])</f>
        <v>20</v>
      </c>
      <c r="E738" s="12">
        <v>2466.36</v>
      </c>
      <c r="F738" s="5">
        <f>RANK(Table1[[#This Row],[2025 Approved Average Premium]],Table1[2025 Approved Average Premium])</f>
        <v>663</v>
      </c>
      <c r="G738" s="13">
        <v>612.36</v>
      </c>
      <c r="H738" s="5">
        <f>RANK(Table1[[#This Row],[Average Increase in Premium from 2023 to 2025]],Table1[Average Increase in Premium from 2023 to 2025])</f>
        <v>737</v>
      </c>
      <c r="I738" s="14">
        <v>0.33029126213592197</v>
      </c>
      <c r="J738" s="6">
        <f>RANK(Table1[[#This Row],[Average Percent Increase in Premium from 2023 to 2025]],Table1[Average Percent Increase in Premium from 2023 to 2025])</f>
        <v>1260</v>
      </c>
      <c r="K738" s="12">
        <v>2737.6596</v>
      </c>
      <c r="L738" s="5">
        <f>RANK(Table1[[#This Row],[2026 Projected Average Premium]],Table1[2026 Projected Average Premium])</f>
        <v>663</v>
      </c>
      <c r="M738" s="13">
        <v>883.65959999999995</v>
      </c>
      <c r="N738" s="5">
        <f>RANK(Table1[[#This Row],[Average Increase in Premium from 2023 to 2026]],Table1[Average Increase in Premium from 2023 to 2026])</f>
        <v>716</v>
      </c>
      <c r="O738" s="14">
        <v>0.47662330097087396</v>
      </c>
      <c r="P738" s="6">
        <f>RANK(Table1[[#This Row],[Average Percent Increase in Premium from 2023 to 2026]],Table1[Average Percent Increase in Premium from 2023 to 2026])</f>
        <v>1260</v>
      </c>
      <c r="Q738" s="18">
        <v>187585</v>
      </c>
      <c r="R738" s="6">
        <v>205</v>
      </c>
      <c r="S738" s="20">
        <v>1.3147959591651801E-2</v>
      </c>
      <c r="T738" s="6">
        <v>1205</v>
      </c>
      <c r="U738" s="20">
        <v>1.4594235146733501E-2</v>
      </c>
      <c r="V738" s="6">
        <v>1205</v>
      </c>
    </row>
    <row r="739" spans="1:22" x14ac:dyDescent="0.2">
      <c r="A739" s="4" t="s">
        <v>0</v>
      </c>
      <c r="B739" s="5">
        <v>90291</v>
      </c>
      <c r="C739" s="10">
        <v>750</v>
      </c>
      <c r="D739" s="6">
        <f>RANK(Table1[[#This Row],[Number of Policies Impacted in Zip Code]],Table1[Number of Policies Impacted in Zip Code])</f>
        <v>700</v>
      </c>
      <c r="E739" s="12">
        <v>2406.69</v>
      </c>
      <c r="F739" s="5">
        <f>RANK(Table1[[#This Row],[2025 Approved Average Premium]],Table1[2025 Approved Average Premium])</f>
        <v>688</v>
      </c>
      <c r="G739" s="13">
        <v>611.69000000000005</v>
      </c>
      <c r="H739" s="5">
        <f>RANK(Table1[[#This Row],[Average Increase in Premium from 2023 to 2025]],Table1[Average Increase in Premium from 2023 to 2025])</f>
        <v>738</v>
      </c>
      <c r="I739" s="14">
        <v>0.34077437325905302</v>
      </c>
      <c r="J739" s="6">
        <f>RANK(Table1[[#This Row],[Average Percent Increase in Premium from 2023 to 2025]],Table1[Average Percent Increase in Premium from 2023 to 2025])</f>
        <v>1157</v>
      </c>
      <c r="K739" s="12">
        <v>2671.4259000000002</v>
      </c>
      <c r="L739" s="5">
        <f>RANK(Table1[[#This Row],[2026 Projected Average Premium]],Table1[2026 Projected Average Premium])</f>
        <v>688</v>
      </c>
      <c r="M739" s="13">
        <v>876.42589999999996</v>
      </c>
      <c r="N739" s="5">
        <f>RANK(Table1[[#This Row],[Average Increase in Premium from 2023 to 2026]],Table1[Average Increase in Premium from 2023 to 2026])</f>
        <v>725</v>
      </c>
      <c r="O739" s="14">
        <v>0.48825955431754897</v>
      </c>
      <c r="P739" s="6">
        <f>RANK(Table1[[#This Row],[Average Percent Increase in Premium from 2023 to 2026]],Table1[Average Percent Increase in Premium from 2023 to 2026])</f>
        <v>1157</v>
      </c>
      <c r="Q739" s="18">
        <v>188925</v>
      </c>
      <c r="R739" s="6">
        <v>202</v>
      </c>
      <c r="S739" s="20">
        <v>1.2738864628821001E-2</v>
      </c>
      <c r="T739" s="6">
        <v>1250</v>
      </c>
      <c r="U739" s="20">
        <v>1.41401397379913E-2</v>
      </c>
      <c r="V739" s="6">
        <v>1250</v>
      </c>
    </row>
    <row r="740" spans="1:22" x14ac:dyDescent="0.2">
      <c r="A740" s="4" t="s">
        <v>47</v>
      </c>
      <c r="B740" s="5">
        <v>94074</v>
      </c>
      <c r="C740" s="10">
        <v>18</v>
      </c>
      <c r="D740" s="6">
        <f>RANK(Table1[[#This Row],[Number of Policies Impacted in Zip Code]],Table1[Number of Policies Impacted in Zip Code])</f>
        <v>1487</v>
      </c>
      <c r="E740" s="12">
        <v>2984.67</v>
      </c>
      <c r="F740" s="5">
        <f>RANK(Table1[[#This Row],[2025 Approved Average Premium]],Table1[2025 Approved Average Premium])</f>
        <v>492</v>
      </c>
      <c r="G740" s="13">
        <v>611.66999999999996</v>
      </c>
      <c r="H740" s="5">
        <f>RANK(Table1[[#This Row],[Average Increase in Premium from 2023 to 2025]],Table1[Average Increase in Premium from 2023 to 2025])</f>
        <v>739</v>
      </c>
      <c r="I740" s="14">
        <v>0.25776232616940598</v>
      </c>
      <c r="J740" s="6">
        <f>RANK(Table1[[#This Row],[Average Percent Increase in Premium from 2023 to 2025]],Table1[Average Percent Increase in Premium from 2023 to 2025])</f>
        <v>1568</v>
      </c>
      <c r="K740" s="12">
        <v>3312.9837000000002</v>
      </c>
      <c r="L740" s="5">
        <f>RANK(Table1[[#This Row],[2026 Projected Average Premium]],Table1[2026 Projected Average Premium])</f>
        <v>492</v>
      </c>
      <c r="M740" s="13">
        <v>939.9837</v>
      </c>
      <c r="N740" s="5">
        <f>RANK(Table1[[#This Row],[Average Increase in Premium from 2023 to 2026]],Table1[Average Increase in Premium from 2023 to 2026])</f>
        <v>662</v>
      </c>
      <c r="O740" s="14">
        <v>0.39611618204804006</v>
      </c>
      <c r="P740" s="6">
        <f>RANK(Table1[[#This Row],[Average Percent Increase in Premium from 2023 to 2026]],Table1[Average Percent Increase in Premium from 2023 to 2026])</f>
        <v>1568</v>
      </c>
      <c r="Q740" s="18">
        <v>364969</v>
      </c>
      <c r="R740" s="6">
        <v>14</v>
      </c>
      <c r="S740" s="20">
        <v>8.1778726412380202E-3</v>
      </c>
      <c r="T740" s="6">
        <v>1535</v>
      </c>
      <c r="U740" s="20">
        <v>9.0774386317741991E-3</v>
      </c>
      <c r="V740" s="6">
        <v>1535</v>
      </c>
    </row>
    <row r="741" spans="1:22" x14ac:dyDescent="0.2">
      <c r="A741" s="4" t="s">
        <v>12</v>
      </c>
      <c r="B741" s="5">
        <v>92618</v>
      </c>
      <c r="C741" s="10">
        <v>1490</v>
      </c>
      <c r="D741" s="6">
        <f>RANK(Table1[[#This Row],[Number of Policies Impacted in Zip Code]],Table1[Number of Policies Impacted in Zip Code])</f>
        <v>274</v>
      </c>
      <c r="E741" s="12">
        <v>2274.48</v>
      </c>
      <c r="F741" s="5">
        <f>RANK(Table1[[#This Row],[2025 Approved Average Premium]],Table1[2025 Approved Average Premium])</f>
        <v>750</v>
      </c>
      <c r="G741" s="13">
        <v>611.48</v>
      </c>
      <c r="H741" s="5">
        <f>RANK(Table1[[#This Row],[Average Increase in Premium from 2023 to 2025]],Table1[Average Increase in Premium from 2023 to 2025])</f>
        <v>740</v>
      </c>
      <c r="I741" s="14">
        <v>0.367696933253157</v>
      </c>
      <c r="J741" s="6">
        <f>RANK(Table1[[#This Row],[Average Percent Increase in Premium from 2023 to 2025]],Table1[Average Percent Increase in Premium from 2023 to 2025])</f>
        <v>894</v>
      </c>
      <c r="K741" s="12">
        <v>2524.6727999999998</v>
      </c>
      <c r="L741" s="5">
        <f>RANK(Table1[[#This Row],[2026 Projected Average Premium]],Table1[2026 Projected Average Premium])</f>
        <v>750</v>
      </c>
      <c r="M741" s="13">
        <v>861.67280000000005</v>
      </c>
      <c r="N741" s="5">
        <f>RANK(Table1[[#This Row],[Average Increase in Premium from 2023 to 2026]],Table1[Average Increase in Premium from 2023 to 2026])</f>
        <v>733</v>
      </c>
      <c r="O741" s="14">
        <v>0.51814359591100401</v>
      </c>
      <c r="P741" s="6">
        <f>RANK(Table1[[#This Row],[Average Percent Increase in Premium from 2023 to 2026]],Table1[Average Percent Increase in Premium from 2023 to 2026])</f>
        <v>894</v>
      </c>
      <c r="Q741" s="18">
        <v>178073</v>
      </c>
      <c r="R741" s="6">
        <v>255</v>
      </c>
      <c r="S741" s="20">
        <v>1.277273926985E-2</v>
      </c>
      <c r="T741" s="6">
        <v>1245</v>
      </c>
      <c r="U741" s="20">
        <v>1.4177740589533501E-2</v>
      </c>
      <c r="V741" s="6">
        <v>1245</v>
      </c>
    </row>
    <row r="742" spans="1:22" x14ac:dyDescent="0.2">
      <c r="A742" s="4" t="s">
        <v>0</v>
      </c>
      <c r="B742" s="5">
        <v>93543</v>
      </c>
      <c r="C742" s="10">
        <v>438</v>
      </c>
      <c r="D742" s="6">
        <f>RANK(Table1[[#This Row],[Number of Policies Impacted in Zip Code]],Table1[Number of Policies Impacted in Zip Code])</f>
        <v>920</v>
      </c>
      <c r="E742" s="12">
        <v>2142.27</v>
      </c>
      <c r="F742" s="5">
        <f>RANK(Table1[[#This Row],[2025 Approved Average Premium]],Table1[2025 Approved Average Premium])</f>
        <v>803</v>
      </c>
      <c r="G742" s="13">
        <v>611.27</v>
      </c>
      <c r="H742" s="5">
        <f>RANK(Table1[[#This Row],[Average Increase in Premium from 2023 to 2025]],Table1[Average Increase in Premium from 2023 to 2025])</f>
        <v>741</v>
      </c>
      <c r="I742" s="14">
        <v>0.39926192031352004</v>
      </c>
      <c r="J742" s="6">
        <f>RANK(Table1[[#This Row],[Average Percent Increase in Premium from 2023 to 2025]],Table1[Average Percent Increase in Premium from 2023 to 2025])</f>
        <v>686</v>
      </c>
      <c r="K742" s="12">
        <v>2377.9196999999999</v>
      </c>
      <c r="L742" s="5">
        <f>RANK(Table1[[#This Row],[2026 Projected Average Premium]],Table1[2026 Projected Average Premium])</f>
        <v>803</v>
      </c>
      <c r="M742" s="13">
        <v>846.91970000000003</v>
      </c>
      <c r="N742" s="5">
        <f>RANK(Table1[[#This Row],[Average Increase in Premium from 2023 to 2026]],Table1[Average Increase in Premium from 2023 to 2026])</f>
        <v>746</v>
      </c>
      <c r="O742" s="14">
        <v>0.55318073154800795</v>
      </c>
      <c r="P742" s="6">
        <f>RANK(Table1[[#This Row],[Average Percent Increase in Premium from 2023 to 2026]],Table1[Average Percent Increase in Premium from 2023 to 2026])</f>
        <v>686</v>
      </c>
      <c r="Q742" s="18">
        <v>87139</v>
      </c>
      <c r="R742" s="6">
        <v>1214</v>
      </c>
      <c r="S742" s="20">
        <v>2.4584514396538901E-2</v>
      </c>
      <c r="T742" s="6">
        <v>463</v>
      </c>
      <c r="U742" s="20">
        <v>2.7288810980158101E-2</v>
      </c>
      <c r="V742" s="6">
        <v>463</v>
      </c>
    </row>
    <row r="743" spans="1:22" x14ac:dyDescent="0.2">
      <c r="A743" s="4" t="s">
        <v>0</v>
      </c>
      <c r="B743" s="5">
        <v>90248</v>
      </c>
      <c r="C743" s="10">
        <v>267</v>
      </c>
      <c r="D743" s="6">
        <f>RANK(Table1[[#This Row],[Number of Policies Impacted in Zip Code]],Table1[Number of Policies Impacted in Zip Code])</f>
        <v>1037</v>
      </c>
      <c r="E743" s="12">
        <v>1825.2</v>
      </c>
      <c r="F743" s="5">
        <f>RANK(Table1[[#This Row],[2025 Approved Average Premium]],Table1[2025 Approved Average Premium])</f>
        <v>980</v>
      </c>
      <c r="G743" s="13">
        <v>611.20000000000005</v>
      </c>
      <c r="H743" s="5">
        <f>RANK(Table1[[#This Row],[Average Increase in Premium from 2023 to 2025]],Table1[Average Increase in Premium from 2023 to 2025])</f>
        <v>742</v>
      </c>
      <c r="I743" s="14">
        <v>0.50345963756177903</v>
      </c>
      <c r="J743" s="6">
        <f>RANK(Table1[[#This Row],[Average Percent Increase in Premium from 2023 to 2025]],Table1[Average Percent Increase in Premium from 2023 to 2025])</f>
        <v>278</v>
      </c>
      <c r="K743" s="12">
        <v>2025.972</v>
      </c>
      <c r="L743" s="5">
        <f>RANK(Table1[[#This Row],[2026 Projected Average Premium]],Table1[2026 Projected Average Premium])</f>
        <v>980</v>
      </c>
      <c r="M743" s="13">
        <v>811.97199999999998</v>
      </c>
      <c r="N743" s="5">
        <f>RANK(Table1[[#This Row],[Average Increase in Premium from 2023 to 2026]],Table1[Average Increase in Premium from 2023 to 2026])</f>
        <v>795</v>
      </c>
      <c r="O743" s="14">
        <v>0.66884019769357494</v>
      </c>
      <c r="P743" s="6">
        <f>RANK(Table1[[#This Row],[Average Percent Increase in Premium from 2023 to 2026]],Table1[Average Percent Increase in Premium from 2023 to 2026])</f>
        <v>278</v>
      </c>
      <c r="Q743" s="18">
        <v>111617</v>
      </c>
      <c r="R743" s="6">
        <v>846</v>
      </c>
      <c r="S743" s="20">
        <v>1.63523477606458E-2</v>
      </c>
      <c r="T743" s="6">
        <v>869</v>
      </c>
      <c r="U743" s="20">
        <v>1.8151106014316801E-2</v>
      </c>
      <c r="V743" s="6">
        <v>869</v>
      </c>
    </row>
    <row r="744" spans="1:22" x14ac:dyDescent="0.2">
      <c r="A744" s="4" t="s">
        <v>0</v>
      </c>
      <c r="B744" s="5">
        <v>90303</v>
      </c>
      <c r="C744" s="10">
        <v>425</v>
      </c>
      <c r="D744" s="6">
        <f>RANK(Table1[[#This Row],[Number of Policies Impacted in Zip Code]],Table1[Number of Policies Impacted in Zip Code])</f>
        <v>928</v>
      </c>
      <c r="E744" s="12">
        <v>1801.8</v>
      </c>
      <c r="F744" s="5">
        <f>RANK(Table1[[#This Row],[2025 Approved Average Premium]],Table1[2025 Approved Average Premium])</f>
        <v>1004</v>
      </c>
      <c r="G744" s="13">
        <v>610.79999999999995</v>
      </c>
      <c r="H744" s="5">
        <f>RANK(Table1[[#This Row],[Average Increase in Premium from 2023 to 2025]],Table1[Average Increase in Premium from 2023 to 2025])</f>
        <v>743</v>
      </c>
      <c r="I744" s="14">
        <v>0.51284634760705305</v>
      </c>
      <c r="J744" s="6">
        <f>RANK(Table1[[#This Row],[Average Percent Increase in Premium from 2023 to 2025]],Table1[Average Percent Increase in Premium from 2023 to 2025])</f>
        <v>265</v>
      </c>
      <c r="K744" s="12">
        <v>1999.998</v>
      </c>
      <c r="L744" s="5">
        <f>RANK(Table1[[#This Row],[2026 Projected Average Premium]],Table1[2026 Projected Average Premium])</f>
        <v>1004</v>
      </c>
      <c r="M744" s="13">
        <v>808.99800000000005</v>
      </c>
      <c r="N744" s="5">
        <f>RANK(Table1[[#This Row],[Average Increase in Premium from 2023 to 2026]],Table1[Average Increase in Premium from 2023 to 2026])</f>
        <v>798</v>
      </c>
      <c r="O744" s="14">
        <v>0.67925944584382902</v>
      </c>
      <c r="P744" s="6">
        <f>RANK(Table1[[#This Row],[Average Percent Increase in Premium from 2023 to 2026]],Table1[Average Percent Increase in Premium from 2023 to 2026])</f>
        <v>265</v>
      </c>
      <c r="Q744" s="18">
        <v>92563</v>
      </c>
      <c r="R744" s="6">
        <v>1116</v>
      </c>
      <c r="S744" s="20">
        <v>1.9465661225327599E-2</v>
      </c>
      <c r="T744" s="6">
        <v>663</v>
      </c>
      <c r="U744" s="20">
        <v>2.1606883960113697E-2</v>
      </c>
      <c r="V744" s="6">
        <v>663</v>
      </c>
    </row>
    <row r="745" spans="1:22" x14ac:dyDescent="0.2">
      <c r="A745" s="4" t="s">
        <v>49</v>
      </c>
      <c r="B745" s="5">
        <v>95567</v>
      </c>
      <c r="C745" s="10">
        <v>126</v>
      </c>
      <c r="D745" s="6">
        <f>RANK(Table1[[#This Row],[Number of Policies Impacted in Zip Code]],Table1[Number of Policies Impacted in Zip Code])</f>
        <v>1194</v>
      </c>
      <c r="E745" s="12">
        <v>2097.81</v>
      </c>
      <c r="F745" s="5">
        <f>RANK(Table1[[#This Row],[2025 Approved Average Premium]],Table1[2025 Approved Average Premium])</f>
        <v>824</v>
      </c>
      <c r="G745" s="13">
        <v>609.80999999999995</v>
      </c>
      <c r="H745" s="5">
        <f>RANK(Table1[[#This Row],[Average Increase in Premium from 2023 to 2025]],Table1[Average Increase in Premium from 2023 to 2025])</f>
        <v>744</v>
      </c>
      <c r="I745" s="14">
        <v>0.40981854838709703</v>
      </c>
      <c r="J745" s="6">
        <f>RANK(Table1[[#This Row],[Average Percent Increase in Premium from 2023 to 2025]],Table1[Average Percent Increase in Premium from 2023 to 2025])</f>
        <v>606</v>
      </c>
      <c r="K745" s="12">
        <v>2328.5691000000002</v>
      </c>
      <c r="L745" s="5">
        <f>RANK(Table1[[#This Row],[2026 Projected Average Premium]],Table1[2026 Projected Average Premium])</f>
        <v>824</v>
      </c>
      <c r="M745" s="13">
        <v>840.56910000000005</v>
      </c>
      <c r="N745" s="5">
        <f>RANK(Table1[[#This Row],[Average Increase in Premium from 2023 to 2026]],Table1[Average Increase in Premium from 2023 to 2026])</f>
        <v>758</v>
      </c>
      <c r="O745" s="14">
        <v>0.56489858870967802</v>
      </c>
      <c r="P745" s="6">
        <f>RANK(Table1[[#This Row],[Average Percent Increase in Premium from 2023 to 2026]],Table1[Average Percent Increase in Premium from 2023 to 2026])</f>
        <v>606</v>
      </c>
      <c r="Q745" s="18">
        <v>88530</v>
      </c>
      <c r="R745" s="6">
        <v>1184</v>
      </c>
      <c r="S745" s="20">
        <v>2.3696035242290702E-2</v>
      </c>
      <c r="T745" s="6">
        <v>487</v>
      </c>
      <c r="U745" s="20">
        <v>2.6302599118942699E-2</v>
      </c>
      <c r="V745" s="6">
        <v>487</v>
      </c>
    </row>
    <row r="746" spans="1:22" x14ac:dyDescent="0.2">
      <c r="A746" s="4" t="s">
        <v>20</v>
      </c>
      <c r="B746" s="5">
        <v>95459</v>
      </c>
      <c r="C746" s="10">
        <v>62</v>
      </c>
      <c r="D746" s="6">
        <f>RANK(Table1[[#This Row],[Number of Policies Impacted in Zip Code]],Table1[Number of Policies Impacted in Zip Code])</f>
        <v>1320</v>
      </c>
      <c r="E746" s="12">
        <v>2428.92</v>
      </c>
      <c r="F746" s="5">
        <f>RANK(Table1[[#This Row],[2025 Approved Average Premium]],Table1[2025 Approved Average Premium])</f>
        <v>682</v>
      </c>
      <c r="G746" s="13">
        <v>607.91999999999996</v>
      </c>
      <c r="H746" s="5">
        <f>RANK(Table1[[#This Row],[Average Increase in Premium from 2023 to 2025]],Table1[Average Increase in Premium from 2023 to 2025])</f>
        <v>745</v>
      </c>
      <c r="I746" s="14">
        <v>0.33383855024711701</v>
      </c>
      <c r="J746" s="6">
        <f>RANK(Table1[[#This Row],[Average Percent Increase in Premium from 2023 to 2025]],Table1[Average Percent Increase in Premium from 2023 to 2025])</f>
        <v>1215</v>
      </c>
      <c r="K746" s="12">
        <v>2696.1012000000001</v>
      </c>
      <c r="L746" s="5">
        <f>RANK(Table1[[#This Row],[2026 Projected Average Premium]],Table1[2026 Projected Average Premium])</f>
        <v>682</v>
      </c>
      <c r="M746" s="13">
        <v>875.10119999999995</v>
      </c>
      <c r="N746" s="5">
        <f>RANK(Table1[[#This Row],[Average Increase in Premium from 2023 to 2026]],Table1[Average Increase in Premium from 2023 to 2026])</f>
        <v>728</v>
      </c>
      <c r="O746" s="14">
        <v>0.48056079077429997</v>
      </c>
      <c r="P746" s="6">
        <f>RANK(Table1[[#This Row],[Average Percent Increase in Premium from 2023 to 2026]],Table1[Average Percent Increase in Premium from 2023 to 2026])</f>
        <v>1215</v>
      </c>
      <c r="Q746" s="18">
        <v>109009</v>
      </c>
      <c r="R746" s="6">
        <v>883</v>
      </c>
      <c r="S746" s="20">
        <v>2.2281829940647101E-2</v>
      </c>
      <c r="T746" s="6">
        <v>538</v>
      </c>
      <c r="U746" s="20">
        <v>2.4732831234118301E-2</v>
      </c>
      <c r="V746" s="6">
        <v>538</v>
      </c>
    </row>
    <row r="747" spans="1:22" x14ac:dyDescent="0.2">
      <c r="A747" s="4" t="s">
        <v>0</v>
      </c>
      <c r="B747" s="5">
        <v>90222</v>
      </c>
      <c r="C747" s="10">
        <v>549</v>
      </c>
      <c r="D747" s="6">
        <f>RANK(Table1[[#This Row],[Number of Policies Impacted in Zip Code]],Table1[Number of Policies Impacted in Zip Code])</f>
        <v>846</v>
      </c>
      <c r="E747" s="12">
        <v>1698.84</v>
      </c>
      <c r="F747" s="5">
        <f>RANK(Table1[[#This Row],[2025 Approved Average Premium]],Table1[2025 Approved Average Premium])</f>
        <v>1079</v>
      </c>
      <c r="G747" s="13">
        <v>607.84</v>
      </c>
      <c r="H747" s="5">
        <f>RANK(Table1[[#This Row],[Average Increase in Premium from 2023 to 2025]],Table1[Average Increase in Premium from 2023 to 2025])</f>
        <v>746</v>
      </c>
      <c r="I747" s="14">
        <v>0.55714023831347392</v>
      </c>
      <c r="J747" s="6">
        <f>RANK(Table1[[#This Row],[Average Percent Increase in Premium from 2023 to 2025]],Table1[Average Percent Increase in Premium from 2023 to 2025])</f>
        <v>192</v>
      </c>
      <c r="K747" s="12">
        <v>1885.7123999999999</v>
      </c>
      <c r="L747" s="5">
        <f>RANK(Table1[[#This Row],[2026 Projected Average Premium]],Table1[2026 Projected Average Premium])</f>
        <v>1079</v>
      </c>
      <c r="M747" s="13">
        <v>794.7124</v>
      </c>
      <c r="N747" s="5">
        <f>RANK(Table1[[#This Row],[Average Increase in Premium from 2023 to 2026]],Table1[Average Increase in Premium from 2023 to 2026])</f>
        <v>815</v>
      </c>
      <c r="O747" s="14">
        <v>0.72842566452795598</v>
      </c>
      <c r="P747" s="6">
        <f>RANK(Table1[[#This Row],[Average Percent Increase in Premium from 2023 to 2026]],Table1[Average Percent Increase in Premium from 2023 to 2026])</f>
        <v>192</v>
      </c>
      <c r="Q747" s="18">
        <v>86417</v>
      </c>
      <c r="R747" s="6">
        <v>1228</v>
      </c>
      <c r="S747" s="20">
        <v>1.96586319821331E-2</v>
      </c>
      <c r="T747" s="6">
        <v>647</v>
      </c>
      <c r="U747" s="20">
        <v>2.1821081500167799E-2</v>
      </c>
      <c r="V747" s="6">
        <v>647</v>
      </c>
    </row>
    <row r="748" spans="1:22" x14ac:dyDescent="0.2">
      <c r="A748" s="4" t="s">
        <v>1</v>
      </c>
      <c r="B748" s="5">
        <v>91941</v>
      </c>
      <c r="C748" s="10">
        <v>1268</v>
      </c>
      <c r="D748" s="6">
        <f>RANK(Table1[[#This Row],[Number of Policies Impacted in Zip Code]],Table1[Number of Policies Impacted in Zip Code])</f>
        <v>376</v>
      </c>
      <c r="E748" s="12">
        <v>2434.77</v>
      </c>
      <c r="F748" s="5">
        <f>RANK(Table1[[#This Row],[2025 Approved Average Premium]],Table1[2025 Approved Average Premium])</f>
        <v>678</v>
      </c>
      <c r="G748" s="13">
        <v>607.77</v>
      </c>
      <c r="H748" s="5">
        <f>RANK(Table1[[#This Row],[Average Increase in Premium from 2023 to 2025]],Table1[Average Increase in Premium from 2023 to 2025])</f>
        <v>747</v>
      </c>
      <c r="I748" s="14">
        <v>0.33266009852216699</v>
      </c>
      <c r="J748" s="6">
        <f>RANK(Table1[[#This Row],[Average Percent Increase in Premium from 2023 to 2025]],Table1[Average Percent Increase in Premium from 2023 to 2025])</f>
        <v>1230</v>
      </c>
      <c r="K748" s="12">
        <v>2702.5947000000001</v>
      </c>
      <c r="L748" s="5">
        <f>RANK(Table1[[#This Row],[2026 Projected Average Premium]],Table1[2026 Projected Average Premium])</f>
        <v>678</v>
      </c>
      <c r="M748" s="13">
        <v>875.59469999999999</v>
      </c>
      <c r="N748" s="5">
        <f>RANK(Table1[[#This Row],[Average Increase in Premium from 2023 to 2026]],Table1[Average Increase in Premium from 2023 to 2026])</f>
        <v>726</v>
      </c>
      <c r="O748" s="14">
        <v>0.47925270935960596</v>
      </c>
      <c r="P748" s="6">
        <f>RANK(Table1[[#This Row],[Average Percent Increase in Premium from 2023 to 2026]],Table1[Average Percent Increase in Premium from 2023 to 2026])</f>
        <v>1230</v>
      </c>
      <c r="Q748" s="18">
        <v>142304</v>
      </c>
      <c r="R748" s="6">
        <v>508</v>
      </c>
      <c r="S748" s="20">
        <v>1.7109638520350801E-2</v>
      </c>
      <c r="T748" s="6">
        <v>795</v>
      </c>
      <c r="U748" s="20">
        <v>1.8991698757589399E-2</v>
      </c>
      <c r="V748" s="6">
        <v>795</v>
      </c>
    </row>
    <row r="749" spans="1:22" x14ac:dyDescent="0.2">
      <c r="A749" s="4" t="s">
        <v>5</v>
      </c>
      <c r="B749" s="5">
        <v>93653</v>
      </c>
      <c r="C749" s="10">
        <v>61</v>
      </c>
      <c r="D749" s="6">
        <f>RANK(Table1[[#This Row],[Number of Policies Impacted in Zip Code]],Table1[Number of Policies Impacted in Zip Code])</f>
        <v>1322</v>
      </c>
      <c r="E749" s="12">
        <v>2971.8</v>
      </c>
      <c r="F749" s="5">
        <f>RANK(Table1[[#This Row],[2025 Approved Average Premium]],Table1[2025 Approved Average Premium])</f>
        <v>497</v>
      </c>
      <c r="G749" s="13">
        <v>606.79999999999995</v>
      </c>
      <c r="H749" s="5">
        <f>RANK(Table1[[#This Row],[Average Increase in Premium from 2023 to 2025]],Table1[Average Increase in Premium from 2023 to 2025])</f>
        <v>748</v>
      </c>
      <c r="I749" s="14">
        <v>0.25657505285412296</v>
      </c>
      <c r="J749" s="6">
        <f>RANK(Table1[[#This Row],[Average Percent Increase in Premium from 2023 to 2025]],Table1[Average Percent Increase in Premium from 2023 to 2025])</f>
        <v>1573</v>
      </c>
      <c r="K749" s="12">
        <v>3298.6979999999999</v>
      </c>
      <c r="L749" s="5">
        <f>RANK(Table1[[#This Row],[2026 Projected Average Premium]],Table1[2026 Projected Average Premium])</f>
        <v>497</v>
      </c>
      <c r="M749" s="13">
        <v>933.69799999999998</v>
      </c>
      <c r="N749" s="5">
        <f>RANK(Table1[[#This Row],[Average Increase in Premium from 2023 to 2026]],Table1[Average Increase in Premium from 2023 to 2026])</f>
        <v>666</v>
      </c>
      <c r="O749" s="14">
        <v>0.39479830866807603</v>
      </c>
      <c r="P749" s="6">
        <f>RANK(Table1[[#This Row],[Average Percent Increase in Premium from 2023 to 2026]],Table1[Average Percent Increase in Premium from 2023 to 2026])</f>
        <v>1573</v>
      </c>
      <c r="Q749" s="18">
        <v>132922</v>
      </c>
      <c r="R749" s="6">
        <v>599</v>
      </c>
      <c r="S749" s="20">
        <v>2.23574728035991E-2</v>
      </c>
      <c r="T749" s="6">
        <v>535</v>
      </c>
      <c r="U749" s="20">
        <v>2.4816794811994999E-2</v>
      </c>
      <c r="V749" s="6">
        <v>535</v>
      </c>
    </row>
    <row r="750" spans="1:22" x14ac:dyDescent="0.2">
      <c r="A750" s="4" t="s">
        <v>35</v>
      </c>
      <c r="B750" s="5">
        <v>95032</v>
      </c>
      <c r="C750" s="10">
        <v>1498</v>
      </c>
      <c r="D750" s="6">
        <f>RANK(Table1[[#This Row],[Number of Policies Impacted in Zip Code]],Table1[Number of Policies Impacted in Zip Code])</f>
        <v>269</v>
      </c>
      <c r="E750" s="12">
        <v>2906.28</v>
      </c>
      <c r="F750" s="5">
        <f>RANK(Table1[[#This Row],[2025 Approved Average Premium]],Table1[2025 Approved Average Premium])</f>
        <v>518</v>
      </c>
      <c r="G750" s="13">
        <v>606.28</v>
      </c>
      <c r="H750" s="5">
        <f>RANK(Table1[[#This Row],[Average Increase in Premium from 2023 to 2025]],Table1[Average Increase in Premium from 2023 to 2025])</f>
        <v>749</v>
      </c>
      <c r="I750" s="14">
        <v>0.2636</v>
      </c>
      <c r="J750" s="6">
        <f>RANK(Table1[[#This Row],[Average Percent Increase in Premium from 2023 to 2025]],Table1[Average Percent Increase in Premium from 2023 to 2025])</f>
        <v>1561</v>
      </c>
      <c r="K750" s="12">
        <v>3225.9708000000001</v>
      </c>
      <c r="L750" s="5">
        <f>RANK(Table1[[#This Row],[2026 Projected Average Premium]],Table1[2026 Projected Average Premium])</f>
        <v>518</v>
      </c>
      <c r="M750" s="13">
        <v>925.97080000000005</v>
      </c>
      <c r="N750" s="5">
        <f>RANK(Table1[[#This Row],[Average Increase in Premium from 2023 to 2026]],Table1[Average Increase in Premium from 2023 to 2026])</f>
        <v>679</v>
      </c>
      <c r="O750" s="14">
        <v>0.40259600000000001</v>
      </c>
      <c r="P750" s="6">
        <f>RANK(Table1[[#This Row],[Average Percent Increase in Premium from 2023 to 2026]],Table1[Average Percent Increase in Premium from 2023 to 2026])</f>
        <v>1561</v>
      </c>
      <c r="Q750" s="18">
        <v>298868</v>
      </c>
      <c r="R750" s="6">
        <v>34</v>
      </c>
      <c r="S750" s="20">
        <v>9.7242929989159108E-3</v>
      </c>
      <c r="T750" s="6">
        <v>1486</v>
      </c>
      <c r="U750" s="20">
        <v>1.0793965228796699E-2</v>
      </c>
      <c r="V750" s="6">
        <v>1486</v>
      </c>
    </row>
    <row r="751" spans="1:22" x14ac:dyDescent="0.2">
      <c r="A751" s="4" t="s">
        <v>35</v>
      </c>
      <c r="B751" s="5">
        <v>94304</v>
      </c>
      <c r="C751" s="10">
        <v>56</v>
      </c>
      <c r="D751" s="6">
        <f>RANK(Table1[[#This Row],[Number of Policies Impacted in Zip Code]],Table1[Number of Policies Impacted in Zip Code])</f>
        <v>1332</v>
      </c>
      <c r="E751" s="12">
        <v>3980.34</v>
      </c>
      <c r="F751" s="5">
        <f>RANK(Table1[[#This Row],[2025 Approved Average Premium]],Table1[2025 Approved Average Premium])</f>
        <v>279</v>
      </c>
      <c r="G751" s="13">
        <v>605.34</v>
      </c>
      <c r="H751" s="5">
        <f>RANK(Table1[[#This Row],[Average Increase in Premium from 2023 to 2025]],Table1[Average Increase in Premium from 2023 to 2025])</f>
        <v>750</v>
      </c>
      <c r="I751" s="14">
        <v>0.17935999999999999</v>
      </c>
      <c r="J751" s="6">
        <f>RANK(Table1[[#This Row],[Average Percent Increase in Premium from 2023 to 2025]],Table1[Average Percent Increase in Premium from 2023 to 2025])</f>
        <v>1612</v>
      </c>
      <c r="K751" s="12">
        <v>4418.1773999999996</v>
      </c>
      <c r="L751" s="5">
        <f>RANK(Table1[[#This Row],[2026 Projected Average Premium]],Table1[2026 Projected Average Premium])</f>
        <v>279</v>
      </c>
      <c r="M751" s="13">
        <v>1043.1774</v>
      </c>
      <c r="N751" s="5">
        <f>RANK(Table1[[#This Row],[Average Increase in Premium from 2023 to 2026]],Table1[Average Increase in Premium from 2023 to 2026])</f>
        <v>586</v>
      </c>
      <c r="O751" s="14">
        <v>0.30908960000000002</v>
      </c>
      <c r="P751" s="6">
        <f>RANK(Table1[[#This Row],[Average Percent Increase in Premium from 2023 to 2026]],Table1[Average Percent Increase in Premium from 2023 to 2026])</f>
        <v>1612</v>
      </c>
      <c r="Q751" s="18">
        <v>252961</v>
      </c>
      <c r="R751" s="6">
        <v>86</v>
      </c>
      <c r="S751" s="20">
        <v>1.5734994722506598E-2</v>
      </c>
      <c r="T751" s="6">
        <v>927</v>
      </c>
      <c r="U751" s="20">
        <v>1.7465844141982399E-2</v>
      </c>
      <c r="V751" s="6">
        <v>927</v>
      </c>
    </row>
    <row r="752" spans="1:22" x14ac:dyDescent="0.2">
      <c r="A752" s="4" t="s">
        <v>1</v>
      </c>
      <c r="B752" s="5">
        <v>92122</v>
      </c>
      <c r="C752" s="10">
        <v>816</v>
      </c>
      <c r="D752" s="6">
        <f>RANK(Table1[[#This Row],[Number of Policies Impacted in Zip Code]],Table1[Number of Policies Impacted in Zip Code])</f>
        <v>658</v>
      </c>
      <c r="E752" s="12">
        <v>2331.81</v>
      </c>
      <c r="F752" s="5">
        <f>RANK(Table1[[#This Row],[2025 Approved Average Premium]],Table1[2025 Approved Average Premium])</f>
        <v>722</v>
      </c>
      <c r="G752" s="13">
        <v>604.80999999999995</v>
      </c>
      <c r="H752" s="5">
        <f>RANK(Table1[[#This Row],[Average Increase in Premium from 2023 to 2025]],Table1[Average Increase in Premium from 2023 to 2025])</f>
        <v>751</v>
      </c>
      <c r="I752" s="14">
        <v>0.35020845396641598</v>
      </c>
      <c r="J752" s="6">
        <f>RANK(Table1[[#This Row],[Average Percent Increase in Premium from 2023 to 2025]],Table1[Average Percent Increase in Premium from 2023 to 2025])</f>
        <v>1055</v>
      </c>
      <c r="K752" s="12">
        <v>2588.3090999999999</v>
      </c>
      <c r="L752" s="5">
        <f>RANK(Table1[[#This Row],[2026 Projected Average Premium]],Table1[2026 Projected Average Premium])</f>
        <v>722</v>
      </c>
      <c r="M752" s="13">
        <v>861.30909999999994</v>
      </c>
      <c r="N752" s="5">
        <f>RANK(Table1[[#This Row],[Average Increase in Premium from 2023 to 2026]],Table1[Average Increase in Premium from 2023 to 2026])</f>
        <v>734</v>
      </c>
      <c r="O752" s="14">
        <v>0.49873138390272104</v>
      </c>
      <c r="P752" s="6">
        <f>RANK(Table1[[#This Row],[Average Percent Increase in Premium from 2023 to 2026]],Table1[Average Percent Increase in Premium from 2023 to 2026])</f>
        <v>1055</v>
      </c>
      <c r="Q752" s="18">
        <v>132894</v>
      </c>
      <c r="R752" s="6">
        <v>600</v>
      </c>
      <c r="S752" s="20">
        <v>1.7546390356223799E-2</v>
      </c>
      <c r="T752" s="6">
        <v>765</v>
      </c>
      <c r="U752" s="20">
        <v>1.94764932954084E-2</v>
      </c>
      <c r="V752" s="6">
        <v>765</v>
      </c>
    </row>
    <row r="753" spans="1:22" x14ac:dyDescent="0.2">
      <c r="A753" s="4" t="s">
        <v>0</v>
      </c>
      <c r="B753" s="5">
        <v>90263</v>
      </c>
      <c r="C753" s="10">
        <v>1</v>
      </c>
      <c r="D753" s="6">
        <f>RANK(Table1[[#This Row],[Number of Policies Impacted in Zip Code]],Table1[Number of Policies Impacted in Zip Code])</f>
        <v>1611</v>
      </c>
      <c r="E753" s="12">
        <v>2275.65</v>
      </c>
      <c r="F753" s="5">
        <f>RANK(Table1[[#This Row],[2025 Approved Average Premium]],Table1[2025 Approved Average Premium])</f>
        <v>749</v>
      </c>
      <c r="G753" s="13">
        <v>604.65</v>
      </c>
      <c r="H753" s="5">
        <f>RANK(Table1[[#This Row],[Average Increase in Premium from 2023 to 2025]],Table1[Average Increase in Premium from 2023 to 2025])</f>
        <v>752</v>
      </c>
      <c r="I753" s="14">
        <v>0.36184919210053801</v>
      </c>
      <c r="J753" s="6">
        <f>RANK(Table1[[#This Row],[Average Percent Increase in Premium from 2023 to 2025]],Table1[Average Percent Increase in Premium from 2023 to 2025])</f>
        <v>946</v>
      </c>
      <c r="K753" s="12">
        <v>2525.9715000000001</v>
      </c>
      <c r="L753" s="5">
        <f>RANK(Table1[[#This Row],[2026 Projected Average Premium]],Table1[2026 Projected Average Premium])</f>
        <v>749</v>
      </c>
      <c r="M753" s="13">
        <v>854.97149999999999</v>
      </c>
      <c r="N753" s="5">
        <f>RANK(Table1[[#This Row],[Average Increase in Premium from 2023 to 2026]],Table1[Average Increase in Premium from 2023 to 2026])</f>
        <v>739</v>
      </c>
      <c r="O753" s="14">
        <v>0.511652603231598</v>
      </c>
      <c r="P753" s="6">
        <f>RANK(Table1[[#This Row],[Average Percent Increase in Premium from 2023 to 2026]],Table1[Average Percent Increase in Premium from 2023 to 2026])</f>
        <v>946</v>
      </c>
      <c r="Q753" s="18" t="s">
        <v>2</v>
      </c>
      <c r="R753" s="6" t="s">
        <v>2</v>
      </c>
      <c r="S753" s="20" t="s">
        <v>2</v>
      </c>
      <c r="T753" s="6" t="s">
        <v>2</v>
      </c>
      <c r="U753" s="20" t="s">
        <v>2</v>
      </c>
      <c r="V753" s="6" t="s">
        <v>2</v>
      </c>
    </row>
    <row r="754" spans="1:22" x14ac:dyDescent="0.2">
      <c r="A754" s="4" t="s">
        <v>0</v>
      </c>
      <c r="B754" s="5">
        <v>90018</v>
      </c>
      <c r="C754" s="10">
        <v>721</v>
      </c>
      <c r="D754" s="6">
        <f>RANK(Table1[[#This Row],[Number of Policies Impacted in Zip Code]],Table1[Number of Policies Impacted in Zip Code])</f>
        <v>715</v>
      </c>
      <c r="E754" s="12">
        <v>2018.25</v>
      </c>
      <c r="F754" s="5">
        <f>RANK(Table1[[#This Row],[2025 Approved Average Premium]],Table1[2025 Approved Average Premium])</f>
        <v>847</v>
      </c>
      <c r="G754" s="13">
        <v>604.25</v>
      </c>
      <c r="H754" s="5">
        <f>RANK(Table1[[#This Row],[Average Increase in Premium from 2023 to 2025]],Table1[Average Increase in Premium from 2023 to 2025])</f>
        <v>753</v>
      </c>
      <c r="I754" s="14">
        <v>0.42733380480905198</v>
      </c>
      <c r="J754" s="6">
        <f>RANK(Table1[[#This Row],[Average Percent Increase in Premium from 2023 to 2025]],Table1[Average Percent Increase in Premium from 2023 to 2025])</f>
        <v>504</v>
      </c>
      <c r="K754" s="12">
        <v>2240.2575000000002</v>
      </c>
      <c r="L754" s="5">
        <f>RANK(Table1[[#This Row],[2026 Projected Average Premium]],Table1[2026 Projected Average Premium])</f>
        <v>847</v>
      </c>
      <c r="M754" s="13">
        <v>826.25750000000005</v>
      </c>
      <c r="N754" s="5">
        <f>RANK(Table1[[#This Row],[Average Increase in Premium from 2023 to 2026]],Table1[Average Increase in Premium from 2023 to 2026])</f>
        <v>781</v>
      </c>
      <c r="O754" s="14">
        <v>0.58434052333804798</v>
      </c>
      <c r="P754" s="6">
        <f>RANK(Table1[[#This Row],[Average Percent Increase in Premium from 2023 to 2026]],Table1[Average Percent Increase in Premium from 2023 to 2026])</f>
        <v>504</v>
      </c>
      <c r="Q754" s="18">
        <v>83701</v>
      </c>
      <c r="R754" s="6">
        <v>1268</v>
      </c>
      <c r="S754" s="20">
        <v>2.4112615141993497E-2</v>
      </c>
      <c r="T754" s="6">
        <v>475</v>
      </c>
      <c r="U754" s="20">
        <v>2.6765002807612799E-2</v>
      </c>
      <c r="V754" s="6">
        <v>475</v>
      </c>
    </row>
    <row r="755" spans="1:22" x14ac:dyDescent="0.2">
      <c r="A755" s="4" t="s">
        <v>42</v>
      </c>
      <c r="B755" s="5">
        <v>93401</v>
      </c>
      <c r="C755" s="10">
        <v>1280</v>
      </c>
      <c r="D755" s="6">
        <f>RANK(Table1[[#This Row],[Number of Policies Impacted in Zip Code]],Table1[Number of Policies Impacted in Zip Code])</f>
        <v>368</v>
      </c>
      <c r="E755" s="12">
        <v>2153.9699999999998</v>
      </c>
      <c r="F755" s="5">
        <f>RANK(Table1[[#This Row],[2025 Approved Average Premium]],Table1[2025 Approved Average Premium])</f>
        <v>799</v>
      </c>
      <c r="G755" s="13">
        <v>602.97</v>
      </c>
      <c r="H755" s="5">
        <f>RANK(Table1[[#This Row],[Average Increase in Premium from 2023 to 2025]],Table1[Average Increase in Premium from 2023 to 2025])</f>
        <v>754</v>
      </c>
      <c r="I755" s="14">
        <v>0.38876208897485498</v>
      </c>
      <c r="J755" s="6">
        <f>RANK(Table1[[#This Row],[Average Percent Increase in Premium from 2023 to 2025]],Table1[Average Percent Increase in Premium from 2023 to 2025])</f>
        <v>748</v>
      </c>
      <c r="K755" s="12">
        <v>2390.9067</v>
      </c>
      <c r="L755" s="5">
        <f>RANK(Table1[[#This Row],[2026 Projected Average Premium]],Table1[2026 Projected Average Premium])</f>
        <v>799</v>
      </c>
      <c r="M755" s="13">
        <v>839.9067</v>
      </c>
      <c r="N755" s="5">
        <f>RANK(Table1[[#This Row],[Average Increase in Premium from 2023 to 2026]],Table1[Average Increase in Premium from 2023 to 2026])</f>
        <v>759</v>
      </c>
      <c r="O755" s="14">
        <v>0.541525918762089</v>
      </c>
      <c r="P755" s="6">
        <f>RANK(Table1[[#This Row],[Average Percent Increase in Premium from 2023 to 2026]],Table1[Average Percent Increase in Premium from 2023 to 2026])</f>
        <v>748</v>
      </c>
      <c r="Q755" s="18">
        <v>134299</v>
      </c>
      <c r="R755" s="6">
        <v>583</v>
      </c>
      <c r="S755" s="20">
        <v>1.60386153284835E-2</v>
      </c>
      <c r="T755" s="6">
        <v>905</v>
      </c>
      <c r="U755" s="20">
        <v>1.7802863014616598E-2</v>
      </c>
      <c r="V755" s="6">
        <v>905</v>
      </c>
    </row>
    <row r="756" spans="1:22" x14ac:dyDescent="0.2">
      <c r="A756" s="4" t="s">
        <v>3</v>
      </c>
      <c r="B756" s="5">
        <v>92256</v>
      </c>
      <c r="C756" s="10">
        <v>175</v>
      </c>
      <c r="D756" s="6">
        <f>RANK(Table1[[#This Row],[Number of Policies Impacted in Zip Code]],Table1[Number of Policies Impacted in Zip Code])</f>
        <v>1120</v>
      </c>
      <c r="E756" s="12">
        <v>2139.9299999999998</v>
      </c>
      <c r="F756" s="5">
        <f>RANK(Table1[[#This Row],[2025 Approved Average Premium]],Table1[2025 Approved Average Premium])</f>
        <v>806</v>
      </c>
      <c r="G756" s="13">
        <v>602.92999999999995</v>
      </c>
      <c r="H756" s="5">
        <f>RANK(Table1[[#This Row],[Average Increase in Premium from 2023 to 2025]],Table1[Average Increase in Premium from 2023 to 2025])</f>
        <v>755</v>
      </c>
      <c r="I756" s="14">
        <v>0.39227716330514001</v>
      </c>
      <c r="J756" s="6">
        <f>RANK(Table1[[#This Row],[Average Percent Increase in Premium from 2023 to 2025]],Table1[Average Percent Increase in Premium from 2023 to 2025])</f>
        <v>728</v>
      </c>
      <c r="K756" s="12">
        <v>2375.3222999999998</v>
      </c>
      <c r="L756" s="5">
        <f>RANK(Table1[[#This Row],[2026 Projected Average Premium]],Table1[2026 Projected Average Premium])</f>
        <v>806</v>
      </c>
      <c r="M756" s="13">
        <v>838.32230000000004</v>
      </c>
      <c r="N756" s="5">
        <f>RANK(Table1[[#This Row],[Average Increase in Premium from 2023 to 2026]],Table1[Average Increase in Premium from 2023 to 2026])</f>
        <v>762</v>
      </c>
      <c r="O756" s="14">
        <v>0.54542765126870496</v>
      </c>
      <c r="P756" s="6">
        <f>RANK(Table1[[#This Row],[Average Percent Increase in Premium from 2023 to 2026]],Table1[Average Percent Increase in Premium from 2023 to 2026])</f>
        <v>728</v>
      </c>
      <c r="Q756" s="18">
        <v>75137</v>
      </c>
      <c r="R756" s="6">
        <v>1365</v>
      </c>
      <c r="S756" s="20">
        <v>2.8480375846786501E-2</v>
      </c>
      <c r="T756" s="6">
        <v>385</v>
      </c>
      <c r="U756" s="20">
        <v>3.1613217189933096E-2</v>
      </c>
      <c r="V756" s="6">
        <v>385</v>
      </c>
    </row>
    <row r="757" spans="1:22" x14ac:dyDescent="0.2">
      <c r="A757" s="4" t="s">
        <v>3</v>
      </c>
      <c r="B757" s="5">
        <v>92365</v>
      </c>
      <c r="C757" s="10">
        <v>76</v>
      </c>
      <c r="D757" s="6">
        <f>RANK(Table1[[#This Row],[Number of Policies Impacted in Zip Code]],Table1[Number of Policies Impacted in Zip Code])</f>
        <v>1288</v>
      </c>
      <c r="E757" s="12">
        <v>1985.49</v>
      </c>
      <c r="F757" s="5">
        <f>RANK(Table1[[#This Row],[2025 Approved Average Premium]],Table1[2025 Approved Average Premium])</f>
        <v>864</v>
      </c>
      <c r="G757" s="13">
        <v>602.49</v>
      </c>
      <c r="H757" s="5">
        <f>RANK(Table1[[#This Row],[Average Increase in Premium from 2023 to 2025]],Table1[Average Increase in Premium from 2023 to 2025])</f>
        <v>756</v>
      </c>
      <c r="I757" s="14">
        <v>0.43563991323210405</v>
      </c>
      <c r="J757" s="6">
        <f>RANK(Table1[[#This Row],[Average Percent Increase in Premium from 2023 to 2025]],Table1[Average Percent Increase in Premium from 2023 to 2025])</f>
        <v>462</v>
      </c>
      <c r="K757" s="12">
        <v>2203.8939</v>
      </c>
      <c r="L757" s="5">
        <f>RANK(Table1[[#This Row],[2026 Projected Average Premium]],Table1[2026 Projected Average Premium])</f>
        <v>864</v>
      </c>
      <c r="M757" s="13">
        <v>820.89390000000003</v>
      </c>
      <c r="N757" s="5">
        <f>RANK(Table1[[#This Row],[Average Increase in Premium from 2023 to 2026]],Table1[Average Increase in Premium from 2023 to 2026])</f>
        <v>787</v>
      </c>
      <c r="O757" s="14">
        <v>0.59356030368763602</v>
      </c>
      <c r="P757" s="6">
        <f>RANK(Table1[[#This Row],[Average Percent Increase in Premium from 2023 to 2026]],Table1[Average Percent Increase in Premium from 2023 to 2026])</f>
        <v>462</v>
      </c>
      <c r="Q757" s="18">
        <v>63168</v>
      </c>
      <c r="R757" s="6">
        <v>1482</v>
      </c>
      <c r="S757" s="20">
        <v>3.14318958966565E-2</v>
      </c>
      <c r="T757" s="6">
        <v>323</v>
      </c>
      <c r="U757" s="20">
        <v>3.4889404445288798E-2</v>
      </c>
      <c r="V757" s="6">
        <v>323</v>
      </c>
    </row>
    <row r="758" spans="1:22" x14ac:dyDescent="0.2">
      <c r="A758" s="4" t="s">
        <v>31</v>
      </c>
      <c r="B758" s="5">
        <v>93561</v>
      </c>
      <c r="C758" s="10">
        <v>2469</v>
      </c>
      <c r="D758" s="6">
        <f>RANK(Table1[[#This Row],[Number of Policies Impacted in Zip Code]],Table1[Number of Policies Impacted in Zip Code])</f>
        <v>47</v>
      </c>
      <c r="E758" s="12">
        <v>2379.7800000000002</v>
      </c>
      <c r="F758" s="5">
        <f>RANK(Table1[[#This Row],[2025 Approved Average Premium]],Table1[2025 Approved Average Premium])</f>
        <v>699</v>
      </c>
      <c r="G758" s="13">
        <v>601.78</v>
      </c>
      <c r="H758" s="5">
        <f>RANK(Table1[[#This Row],[Average Increase in Premium from 2023 to 2025]],Table1[Average Increase in Premium from 2023 to 2025])</f>
        <v>757</v>
      </c>
      <c r="I758" s="14">
        <v>0.33845894263217097</v>
      </c>
      <c r="J758" s="6">
        <f>RANK(Table1[[#This Row],[Average Percent Increase in Premium from 2023 to 2025]],Table1[Average Percent Increase in Premium from 2023 to 2025])</f>
        <v>1176</v>
      </c>
      <c r="K758" s="12">
        <v>2641.5558000000001</v>
      </c>
      <c r="L758" s="5">
        <f>RANK(Table1[[#This Row],[2026 Projected Average Premium]],Table1[2026 Projected Average Premium])</f>
        <v>699</v>
      </c>
      <c r="M758" s="13">
        <v>863.55579999999998</v>
      </c>
      <c r="N758" s="5">
        <f>RANK(Table1[[#This Row],[Average Increase in Premium from 2023 to 2026]],Table1[Average Increase in Premium from 2023 to 2026])</f>
        <v>731</v>
      </c>
      <c r="O758" s="14">
        <v>0.48568942632171003</v>
      </c>
      <c r="P758" s="6">
        <f>RANK(Table1[[#This Row],[Average Percent Increase in Premium from 2023 to 2026]],Table1[Average Percent Increase in Premium from 2023 to 2026])</f>
        <v>1176</v>
      </c>
      <c r="Q758" s="18">
        <v>106887</v>
      </c>
      <c r="R758" s="6">
        <v>909</v>
      </c>
      <c r="S758" s="20">
        <v>2.2264447500631501E-2</v>
      </c>
      <c r="T758" s="6">
        <v>539</v>
      </c>
      <c r="U758" s="20">
        <v>2.4713536725701001E-2</v>
      </c>
      <c r="V758" s="6">
        <v>539</v>
      </c>
    </row>
    <row r="759" spans="1:22" x14ac:dyDescent="0.2">
      <c r="A759" s="4" t="s">
        <v>18</v>
      </c>
      <c r="B759" s="5">
        <v>95728</v>
      </c>
      <c r="C759" s="10">
        <v>278</v>
      </c>
      <c r="D759" s="6">
        <f>RANK(Table1[[#This Row],[Number of Policies Impacted in Zip Code]],Table1[Number of Policies Impacted in Zip Code])</f>
        <v>1026</v>
      </c>
      <c r="E759" s="12">
        <v>3018.6</v>
      </c>
      <c r="F759" s="5">
        <f>RANK(Table1[[#This Row],[2025 Approved Average Premium]],Table1[2025 Approved Average Premium])</f>
        <v>484</v>
      </c>
      <c r="G759" s="13">
        <v>600.6</v>
      </c>
      <c r="H759" s="5">
        <f>RANK(Table1[[#This Row],[Average Increase in Premium from 2023 to 2025]],Table1[Average Increase in Premium from 2023 to 2025])</f>
        <v>758</v>
      </c>
      <c r="I759" s="14">
        <v>0.24838709677419399</v>
      </c>
      <c r="J759" s="6">
        <f>RANK(Table1[[#This Row],[Average Percent Increase in Premium from 2023 to 2025]],Table1[Average Percent Increase in Premium from 2023 to 2025])</f>
        <v>1584</v>
      </c>
      <c r="K759" s="12">
        <v>3350.6460000000002</v>
      </c>
      <c r="L759" s="5">
        <f>RANK(Table1[[#This Row],[2026 Projected Average Premium]],Table1[2026 Projected Average Premium])</f>
        <v>484</v>
      </c>
      <c r="M759" s="13">
        <v>932.64599999999996</v>
      </c>
      <c r="N759" s="5">
        <f>RANK(Table1[[#This Row],[Average Increase in Premium from 2023 to 2026]],Table1[Average Increase in Premium from 2023 to 2026])</f>
        <v>667</v>
      </c>
      <c r="O759" s="14">
        <v>0.38570967741935497</v>
      </c>
      <c r="P759" s="6">
        <f>RANK(Table1[[#This Row],[Average Percent Increase in Premium from 2023 to 2026]],Table1[Average Percent Increase in Premium from 2023 to 2026])</f>
        <v>1584</v>
      </c>
      <c r="Q759" s="18">
        <v>157632</v>
      </c>
      <c r="R759" s="6">
        <v>381</v>
      </c>
      <c r="S759" s="20">
        <v>1.9149665042630899E-2</v>
      </c>
      <c r="T759" s="6">
        <v>676</v>
      </c>
      <c r="U759" s="20">
        <v>2.1256128197320302E-2</v>
      </c>
      <c r="V759" s="6">
        <v>676</v>
      </c>
    </row>
    <row r="760" spans="1:22" x14ac:dyDescent="0.2">
      <c r="A760" s="4" t="s">
        <v>3</v>
      </c>
      <c r="B760" s="5">
        <v>92410</v>
      </c>
      <c r="C760" s="10">
        <v>487</v>
      </c>
      <c r="D760" s="6">
        <f>RANK(Table1[[#This Row],[Number of Policies Impacted in Zip Code]],Table1[Number of Policies Impacted in Zip Code])</f>
        <v>882</v>
      </c>
      <c r="E760" s="12">
        <v>1702.35</v>
      </c>
      <c r="F760" s="5">
        <f>RANK(Table1[[#This Row],[2025 Approved Average Premium]],Table1[2025 Approved Average Premium])</f>
        <v>1076</v>
      </c>
      <c r="G760" s="13">
        <v>599.35</v>
      </c>
      <c r="H760" s="5">
        <f>RANK(Table1[[#This Row],[Average Increase in Premium from 2023 to 2025]],Table1[Average Increase in Premium from 2023 to 2025])</f>
        <v>759</v>
      </c>
      <c r="I760" s="14">
        <v>0.54338168631006301</v>
      </c>
      <c r="J760" s="6">
        <f>RANK(Table1[[#This Row],[Average Percent Increase in Premium from 2023 to 2025]],Table1[Average Percent Increase in Premium from 2023 to 2025])</f>
        <v>207</v>
      </c>
      <c r="K760" s="12">
        <v>1889.6085</v>
      </c>
      <c r="L760" s="5">
        <f>RANK(Table1[[#This Row],[2026 Projected Average Premium]],Table1[2026 Projected Average Premium])</f>
        <v>1076</v>
      </c>
      <c r="M760" s="13">
        <v>786.60850000000005</v>
      </c>
      <c r="N760" s="5">
        <f>RANK(Table1[[#This Row],[Average Increase in Premium from 2023 to 2026]],Table1[Average Increase in Premium from 2023 to 2026])</f>
        <v>826</v>
      </c>
      <c r="O760" s="14">
        <v>0.71315367180417</v>
      </c>
      <c r="P760" s="6">
        <f>RANK(Table1[[#This Row],[Average Percent Increase in Premium from 2023 to 2026]],Table1[Average Percent Increase in Premium from 2023 to 2026])</f>
        <v>207</v>
      </c>
      <c r="Q760" s="18">
        <v>67809</v>
      </c>
      <c r="R760" s="6">
        <v>1450</v>
      </c>
      <c r="S760" s="20">
        <v>2.5105074547626401E-2</v>
      </c>
      <c r="T760" s="6">
        <v>450</v>
      </c>
      <c r="U760" s="20">
        <v>2.78666327478653E-2</v>
      </c>
      <c r="V760" s="6">
        <v>450</v>
      </c>
    </row>
    <row r="761" spans="1:22" x14ac:dyDescent="0.2">
      <c r="A761" s="4" t="s">
        <v>14</v>
      </c>
      <c r="B761" s="5">
        <v>92570</v>
      </c>
      <c r="C761" s="10">
        <v>725</v>
      </c>
      <c r="D761" s="6">
        <f>RANK(Table1[[#This Row],[Number of Policies Impacted in Zip Code]],Table1[Number of Policies Impacted in Zip Code])</f>
        <v>713</v>
      </c>
      <c r="E761" s="12">
        <v>2637.18</v>
      </c>
      <c r="F761" s="5">
        <f>RANK(Table1[[#This Row],[2025 Approved Average Premium]],Table1[2025 Approved Average Premium])</f>
        <v>611</v>
      </c>
      <c r="G761" s="13">
        <v>599.17999999999995</v>
      </c>
      <c r="H761" s="5">
        <f>RANK(Table1[[#This Row],[Average Increase in Premium from 2023 to 2025]],Table1[Average Increase in Premium from 2023 to 2025])</f>
        <v>760</v>
      </c>
      <c r="I761" s="14">
        <v>0.29400392541707598</v>
      </c>
      <c r="J761" s="6">
        <f>RANK(Table1[[#This Row],[Average Percent Increase in Premium from 2023 to 2025]],Table1[Average Percent Increase in Premium from 2023 to 2025])</f>
        <v>1502</v>
      </c>
      <c r="K761" s="12">
        <v>2927.2698</v>
      </c>
      <c r="L761" s="5">
        <f>RANK(Table1[[#This Row],[2026 Projected Average Premium]],Table1[2026 Projected Average Premium])</f>
        <v>611</v>
      </c>
      <c r="M761" s="13">
        <v>889.26980000000003</v>
      </c>
      <c r="N761" s="5">
        <f>RANK(Table1[[#This Row],[Average Increase in Premium from 2023 to 2026]],Table1[Average Increase in Premium from 2023 to 2026])</f>
        <v>711</v>
      </c>
      <c r="O761" s="14">
        <v>0.43634435721295395</v>
      </c>
      <c r="P761" s="6">
        <f>RANK(Table1[[#This Row],[Average Percent Increase in Premium from 2023 to 2026]],Table1[Average Percent Increase in Premium from 2023 to 2026])</f>
        <v>1502</v>
      </c>
      <c r="Q761" s="18">
        <v>94811</v>
      </c>
      <c r="R761" s="6">
        <v>1088</v>
      </c>
      <c r="S761" s="20">
        <v>2.78151269367478E-2</v>
      </c>
      <c r="T761" s="6">
        <v>393</v>
      </c>
      <c r="U761" s="20">
        <v>3.0874790899790103E-2</v>
      </c>
      <c r="V761" s="6">
        <v>393</v>
      </c>
    </row>
    <row r="762" spans="1:22" x14ac:dyDescent="0.2">
      <c r="A762" s="4" t="s">
        <v>43</v>
      </c>
      <c r="B762" s="5">
        <v>94116</v>
      </c>
      <c r="C762" s="10">
        <v>2207</v>
      </c>
      <c r="D762" s="6">
        <f>RANK(Table1[[#This Row],[Number of Policies Impacted in Zip Code]],Table1[Number of Policies Impacted in Zip Code])</f>
        <v>73</v>
      </c>
      <c r="E762" s="12">
        <v>2244.06</v>
      </c>
      <c r="F762" s="5">
        <f>RANK(Table1[[#This Row],[2025 Approved Average Premium]],Table1[2025 Approved Average Premium])</f>
        <v>765</v>
      </c>
      <c r="G762" s="13">
        <v>599.05999999999995</v>
      </c>
      <c r="H762" s="5">
        <f>RANK(Table1[[#This Row],[Average Increase in Premium from 2023 to 2025]],Table1[Average Increase in Premium from 2023 to 2025])</f>
        <v>761</v>
      </c>
      <c r="I762" s="14">
        <v>0.36417021276595696</v>
      </c>
      <c r="J762" s="6">
        <f>RANK(Table1[[#This Row],[Average Percent Increase in Premium from 2023 to 2025]],Table1[Average Percent Increase in Premium from 2023 to 2025])</f>
        <v>931</v>
      </c>
      <c r="K762" s="12">
        <v>2490.9065999999998</v>
      </c>
      <c r="L762" s="5">
        <f>RANK(Table1[[#This Row],[2026 Projected Average Premium]],Table1[2026 Projected Average Premium])</f>
        <v>765</v>
      </c>
      <c r="M762" s="13">
        <v>845.90660000000003</v>
      </c>
      <c r="N762" s="5">
        <f>RANK(Table1[[#This Row],[Average Increase in Premium from 2023 to 2026]],Table1[Average Increase in Premium from 2023 to 2026])</f>
        <v>751</v>
      </c>
      <c r="O762" s="14">
        <v>0.51422893617021304</v>
      </c>
      <c r="P762" s="6">
        <f>RANK(Table1[[#This Row],[Average Percent Increase in Premium from 2023 to 2026]],Table1[Average Percent Increase in Premium from 2023 to 2026])</f>
        <v>931</v>
      </c>
      <c r="Q762" s="18">
        <v>204139</v>
      </c>
      <c r="R762" s="6">
        <v>169</v>
      </c>
      <c r="S762" s="20">
        <v>1.0992803922817301E-2</v>
      </c>
      <c r="T762" s="6">
        <v>1433</v>
      </c>
      <c r="U762" s="20">
        <v>1.2202012354327201E-2</v>
      </c>
      <c r="V762" s="6">
        <v>1433</v>
      </c>
    </row>
    <row r="763" spans="1:22" x14ac:dyDescent="0.2">
      <c r="A763" s="4" t="s">
        <v>17</v>
      </c>
      <c r="B763" s="5">
        <v>95938</v>
      </c>
      <c r="C763" s="10">
        <v>221</v>
      </c>
      <c r="D763" s="6">
        <f>RANK(Table1[[#This Row],[Number of Policies Impacted in Zip Code]],Table1[Number of Policies Impacted in Zip Code])</f>
        <v>1071</v>
      </c>
      <c r="E763" s="12">
        <v>2098.98</v>
      </c>
      <c r="F763" s="5">
        <f>RANK(Table1[[#This Row],[2025 Approved Average Premium]],Table1[2025 Approved Average Premium])</f>
        <v>823</v>
      </c>
      <c r="G763" s="13">
        <v>598.98</v>
      </c>
      <c r="H763" s="5">
        <f>RANK(Table1[[#This Row],[Average Increase in Premium from 2023 to 2025]],Table1[Average Increase in Premium from 2023 to 2025])</f>
        <v>762</v>
      </c>
      <c r="I763" s="14">
        <v>0.39932000000000001</v>
      </c>
      <c r="J763" s="6">
        <f>RANK(Table1[[#This Row],[Average Percent Increase in Premium from 2023 to 2025]],Table1[Average Percent Increase in Premium from 2023 to 2025])</f>
        <v>683</v>
      </c>
      <c r="K763" s="12">
        <v>2329.8678</v>
      </c>
      <c r="L763" s="5">
        <f>RANK(Table1[[#This Row],[2026 Projected Average Premium]],Table1[2026 Projected Average Premium])</f>
        <v>823</v>
      </c>
      <c r="M763" s="13">
        <v>829.86779999999999</v>
      </c>
      <c r="N763" s="5">
        <f>RANK(Table1[[#This Row],[Average Increase in Premium from 2023 to 2026]],Table1[Average Increase in Premium from 2023 to 2026])</f>
        <v>775</v>
      </c>
      <c r="O763" s="14">
        <v>0.55324519999999999</v>
      </c>
      <c r="P763" s="6">
        <f>RANK(Table1[[#This Row],[Average Percent Increase in Premium from 2023 to 2026]],Table1[Average Percent Increase in Premium from 2023 to 2026])</f>
        <v>683</v>
      </c>
      <c r="Q763" s="18">
        <v>135674</v>
      </c>
      <c r="R763" s="6">
        <v>564</v>
      </c>
      <c r="S763" s="20">
        <v>1.5470760794256799E-2</v>
      </c>
      <c r="T763" s="6">
        <v>954</v>
      </c>
      <c r="U763" s="20">
        <v>1.7172544481625099E-2</v>
      </c>
      <c r="V763" s="6">
        <v>954</v>
      </c>
    </row>
    <row r="764" spans="1:22" x14ac:dyDescent="0.2">
      <c r="A764" s="4" t="s">
        <v>0</v>
      </c>
      <c r="B764" s="5">
        <v>91791</v>
      </c>
      <c r="C764" s="10">
        <v>1211</v>
      </c>
      <c r="D764" s="6">
        <f>RANK(Table1[[#This Row],[Number of Policies Impacted in Zip Code]],Table1[Number of Policies Impacted in Zip Code])</f>
        <v>404</v>
      </c>
      <c r="E764" s="12">
        <v>2189.0700000000002</v>
      </c>
      <c r="F764" s="5">
        <f>RANK(Table1[[#This Row],[2025 Approved Average Premium]],Table1[2025 Approved Average Premium])</f>
        <v>783</v>
      </c>
      <c r="G764" s="13">
        <v>598.07000000000005</v>
      </c>
      <c r="H764" s="5">
        <f>RANK(Table1[[#This Row],[Average Increase in Premium from 2023 to 2025]],Table1[Average Increase in Premium from 2023 to 2025])</f>
        <v>763</v>
      </c>
      <c r="I764" s="14">
        <v>0.37590823381520999</v>
      </c>
      <c r="J764" s="6">
        <f>RANK(Table1[[#This Row],[Average Percent Increase in Premium from 2023 to 2025]],Table1[Average Percent Increase in Premium from 2023 to 2025])</f>
        <v>833</v>
      </c>
      <c r="K764" s="12">
        <v>2429.8676999999998</v>
      </c>
      <c r="L764" s="5">
        <f>RANK(Table1[[#This Row],[2026 Projected Average Premium]],Table1[2026 Projected Average Premium])</f>
        <v>783</v>
      </c>
      <c r="M764" s="13">
        <v>838.86770000000001</v>
      </c>
      <c r="N764" s="5">
        <f>RANK(Table1[[#This Row],[Average Increase in Premium from 2023 to 2026]],Table1[Average Increase in Premium from 2023 to 2026])</f>
        <v>760</v>
      </c>
      <c r="O764" s="14">
        <v>0.52725813953488399</v>
      </c>
      <c r="P764" s="6">
        <f>RANK(Table1[[#This Row],[Average Percent Increase in Premium from 2023 to 2026]],Table1[Average Percent Increase in Premium from 2023 to 2026])</f>
        <v>833</v>
      </c>
      <c r="Q764" s="18">
        <v>125969</v>
      </c>
      <c r="R764" s="6">
        <v>665</v>
      </c>
      <c r="S764" s="20">
        <v>1.7377846930594E-2</v>
      </c>
      <c r="T764" s="6">
        <v>778</v>
      </c>
      <c r="U764" s="20">
        <v>1.92894100929594E-2</v>
      </c>
      <c r="V764" s="6">
        <v>778</v>
      </c>
    </row>
    <row r="765" spans="1:22" x14ac:dyDescent="0.2">
      <c r="A765" s="4" t="s">
        <v>52</v>
      </c>
      <c r="B765" s="5">
        <v>94534</v>
      </c>
      <c r="C765" s="10">
        <v>2294</v>
      </c>
      <c r="D765" s="6">
        <f>RANK(Table1[[#This Row],[Number of Policies Impacted in Zip Code]],Table1[Number of Policies Impacted in Zip Code])</f>
        <v>61</v>
      </c>
      <c r="E765" s="12">
        <v>2309.58</v>
      </c>
      <c r="F765" s="5">
        <f>RANK(Table1[[#This Row],[2025 Approved Average Premium]],Table1[2025 Approved Average Premium])</f>
        <v>735</v>
      </c>
      <c r="G765" s="13">
        <v>597.58000000000004</v>
      </c>
      <c r="H765" s="5">
        <f>RANK(Table1[[#This Row],[Average Increase in Premium from 2023 to 2025]],Table1[Average Increase in Premium from 2023 to 2025])</f>
        <v>764</v>
      </c>
      <c r="I765" s="14">
        <v>0.34905373831775699</v>
      </c>
      <c r="J765" s="6">
        <f>RANK(Table1[[#This Row],[Average Percent Increase in Premium from 2023 to 2025]],Table1[Average Percent Increase in Premium from 2023 to 2025])</f>
        <v>1065</v>
      </c>
      <c r="K765" s="12">
        <v>2563.6338000000001</v>
      </c>
      <c r="L765" s="5">
        <f>RANK(Table1[[#This Row],[2026 Projected Average Premium]],Table1[2026 Projected Average Premium])</f>
        <v>735</v>
      </c>
      <c r="M765" s="13">
        <v>851.63379999999995</v>
      </c>
      <c r="N765" s="5">
        <f>RANK(Table1[[#This Row],[Average Increase in Premium from 2023 to 2026]],Table1[Average Increase in Premium from 2023 to 2026])</f>
        <v>741</v>
      </c>
      <c r="O765" s="14">
        <v>0.49744964953271004</v>
      </c>
      <c r="P765" s="6">
        <f>RANK(Table1[[#This Row],[Average Percent Increase in Premium from 2023 to 2026]],Table1[Average Percent Increase in Premium from 2023 to 2026])</f>
        <v>1065</v>
      </c>
      <c r="Q765" s="18">
        <v>169945</v>
      </c>
      <c r="R765" s="6">
        <v>301</v>
      </c>
      <c r="S765" s="20">
        <v>1.35901615228456E-2</v>
      </c>
      <c r="T765" s="6">
        <v>1153</v>
      </c>
      <c r="U765" s="20">
        <v>1.5085079290358601E-2</v>
      </c>
      <c r="V765" s="6">
        <v>1153</v>
      </c>
    </row>
    <row r="766" spans="1:22" x14ac:dyDescent="0.2">
      <c r="A766" s="4" t="s">
        <v>3</v>
      </c>
      <c r="B766" s="5">
        <v>92284</v>
      </c>
      <c r="C766" s="10">
        <v>1170</v>
      </c>
      <c r="D766" s="6">
        <f>RANK(Table1[[#This Row],[Number of Policies Impacted in Zip Code]],Table1[Number of Policies Impacted in Zip Code])</f>
        <v>424</v>
      </c>
      <c r="E766" s="12">
        <v>2067.39</v>
      </c>
      <c r="F766" s="5">
        <f>RANK(Table1[[#This Row],[2025 Approved Average Premium]],Table1[2025 Approved Average Premium])</f>
        <v>832</v>
      </c>
      <c r="G766" s="13">
        <v>597.39</v>
      </c>
      <c r="H766" s="5">
        <f>RANK(Table1[[#This Row],[Average Increase in Premium from 2023 to 2025]],Table1[Average Increase in Premium from 2023 to 2025])</f>
        <v>765</v>
      </c>
      <c r="I766" s="14">
        <v>0.406387755102041</v>
      </c>
      <c r="J766" s="6">
        <f>RANK(Table1[[#This Row],[Average Percent Increase in Premium from 2023 to 2025]],Table1[Average Percent Increase in Premium from 2023 to 2025])</f>
        <v>620</v>
      </c>
      <c r="K766" s="12">
        <v>2294.8029000000001</v>
      </c>
      <c r="L766" s="5">
        <f>RANK(Table1[[#This Row],[2026 Projected Average Premium]],Table1[2026 Projected Average Premium])</f>
        <v>832</v>
      </c>
      <c r="M766" s="13">
        <v>824.80290000000002</v>
      </c>
      <c r="N766" s="5">
        <f>RANK(Table1[[#This Row],[Average Increase in Premium from 2023 to 2026]],Table1[Average Increase in Premium from 2023 to 2026])</f>
        <v>783</v>
      </c>
      <c r="O766" s="14">
        <v>0.56109040816326494</v>
      </c>
      <c r="P766" s="6">
        <f>RANK(Table1[[#This Row],[Average Percent Increase in Premium from 2023 to 2026]],Table1[Average Percent Increase in Premium from 2023 to 2026])</f>
        <v>620</v>
      </c>
      <c r="Q766" s="18">
        <v>76926</v>
      </c>
      <c r="R766" s="6">
        <v>1342</v>
      </c>
      <c r="S766" s="20">
        <v>2.6875048748147598E-2</v>
      </c>
      <c r="T766" s="6">
        <v>406</v>
      </c>
      <c r="U766" s="20">
        <v>2.9831304110443799E-2</v>
      </c>
      <c r="V766" s="6">
        <v>406</v>
      </c>
    </row>
    <row r="767" spans="1:22" x14ac:dyDescent="0.2">
      <c r="A767" s="4" t="s">
        <v>0</v>
      </c>
      <c r="B767" s="5">
        <v>90278</v>
      </c>
      <c r="C767" s="10">
        <v>1407</v>
      </c>
      <c r="D767" s="6">
        <f>RANK(Table1[[#This Row],[Number of Policies Impacted in Zip Code]],Table1[Number of Policies Impacted in Zip Code])</f>
        <v>313</v>
      </c>
      <c r="E767" s="12">
        <v>1944.54</v>
      </c>
      <c r="F767" s="5">
        <f>RANK(Table1[[#This Row],[2025 Approved Average Premium]],Table1[2025 Approved Average Premium])</f>
        <v>895</v>
      </c>
      <c r="G767" s="13">
        <v>596.54</v>
      </c>
      <c r="H767" s="5">
        <f>RANK(Table1[[#This Row],[Average Increase in Premium from 2023 to 2025]],Table1[Average Increase in Premium from 2023 to 2025])</f>
        <v>766</v>
      </c>
      <c r="I767" s="14">
        <v>0.44253709198812996</v>
      </c>
      <c r="J767" s="6">
        <f>RANK(Table1[[#This Row],[Average Percent Increase in Premium from 2023 to 2025]],Table1[Average Percent Increase in Premium from 2023 to 2025])</f>
        <v>440</v>
      </c>
      <c r="K767" s="12">
        <v>2158.4394000000002</v>
      </c>
      <c r="L767" s="5">
        <f>RANK(Table1[[#This Row],[2026 Projected Average Premium]],Table1[2026 Projected Average Premium])</f>
        <v>895</v>
      </c>
      <c r="M767" s="13">
        <v>810.43939999999998</v>
      </c>
      <c r="N767" s="5">
        <f>RANK(Table1[[#This Row],[Average Increase in Premium from 2023 to 2026]],Table1[Average Increase in Premium from 2023 to 2026])</f>
        <v>797</v>
      </c>
      <c r="O767" s="14">
        <v>0.60121617210682499</v>
      </c>
      <c r="P767" s="6">
        <f>RANK(Table1[[#This Row],[Average Percent Increase in Premium from 2023 to 2026]],Table1[Average Percent Increase in Premium from 2023 to 2026])</f>
        <v>440</v>
      </c>
      <c r="Q767" s="18">
        <v>192381</v>
      </c>
      <c r="R767" s="6">
        <v>191</v>
      </c>
      <c r="S767" s="20">
        <v>1.0107754923823001E-2</v>
      </c>
      <c r="T767" s="6">
        <v>1476</v>
      </c>
      <c r="U767" s="20">
        <v>1.1219607965443601E-2</v>
      </c>
      <c r="V767" s="6">
        <v>1476</v>
      </c>
    </row>
    <row r="768" spans="1:22" x14ac:dyDescent="0.2">
      <c r="A768" s="4" t="s">
        <v>3</v>
      </c>
      <c r="B768" s="5">
        <v>91710</v>
      </c>
      <c r="C768" s="10">
        <v>2630</v>
      </c>
      <c r="D768" s="6">
        <f>RANK(Table1[[#This Row],[Number of Policies Impacted in Zip Code]],Table1[Number of Policies Impacted in Zip Code])</f>
        <v>30</v>
      </c>
      <c r="E768" s="12">
        <v>1854.45</v>
      </c>
      <c r="F768" s="5">
        <f>RANK(Table1[[#This Row],[2025 Approved Average Premium]],Table1[2025 Approved Average Premium])</f>
        <v>959</v>
      </c>
      <c r="G768" s="13">
        <v>596.45000000000005</v>
      </c>
      <c r="H768" s="5">
        <f>RANK(Table1[[#This Row],[Average Increase in Premium from 2023 to 2025]],Table1[Average Increase in Premium from 2023 to 2025])</f>
        <v>767</v>
      </c>
      <c r="I768" s="14">
        <v>0.47412559618442002</v>
      </c>
      <c r="J768" s="6">
        <f>RANK(Table1[[#This Row],[Average Percent Increase in Premium from 2023 to 2025]],Table1[Average Percent Increase in Premium from 2023 to 2025])</f>
        <v>350</v>
      </c>
      <c r="K768" s="12">
        <v>2058.4395</v>
      </c>
      <c r="L768" s="5">
        <f>RANK(Table1[[#This Row],[2026 Projected Average Premium]],Table1[2026 Projected Average Premium])</f>
        <v>959</v>
      </c>
      <c r="M768" s="13">
        <v>800.43949999999995</v>
      </c>
      <c r="N768" s="5">
        <f>RANK(Table1[[#This Row],[Average Increase in Premium from 2023 to 2026]],Table1[Average Increase in Premium from 2023 to 2026])</f>
        <v>808</v>
      </c>
      <c r="O768" s="14">
        <v>0.63627941176470604</v>
      </c>
      <c r="P768" s="6">
        <f>RANK(Table1[[#This Row],[Average Percent Increase in Premium from 2023 to 2026]],Table1[Average Percent Increase in Premium from 2023 to 2026])</f>
        <v>350</v>
      </c>
      <c r="Q768" s="18">
        <v>122580</v>
      </c>
      <c r="R768" s="6">
        <v>706</v>
      </c>
      <c r="S768" s="20">
        <v>1.51284875183554E-2</v>
      </c>
      <c r="T768" s="6">
        <v>988</v>
      </c>
      <c r="U768" s="20">
        <v>1.6792621145374401E-2</v>
      </c>
      <c r="V768" s="6">
        <v>988</v>
      </c>
    </row>
    <row r="769" spans="1:22" x14ac:dyDescent="0.2">
      <c r="A769" s="4" t="s">
        <v>1</v>
      </c>
      <c r="B769" s="5">
        <v>92154</v>
      </c>
      <c r="C769" s="10">
        <v>1754</v>
      </c>
      <c r="D769" s="6">
        <f>RANK(Table1[[#This Row],[Number of Policies Impacted in Zip Code]],Table1[Number of Policies Impacted in Zip Code])</f>
        <v>164</v>
      </c>
      <c r="E769" s="12">
        <v>1952.73</v>
      </c>
      <c r="F769" s="5">
        <f>RANK(Table1[[#This Row],[2025 Approved Average Premium]],Table1[2025 Approved Average Premium])</f>
        <v>888</v>
      </c>
      <c r="G769" s="13">
        <v>595.73</v>
      </c>
      <c r="H769" s="5">
        <f>RANK(Table1[[#This Row],[Average Increase in Premium from 2023 to 2025]],Table1[Average Increase in Premium from 2023 to 2025])</f>
        <v>768</v>
      </c>
      <c r="I769" s="14">
        <v>0.43900515843773003</v>
      </c>
      <c r="J769" s="6">
        <f>RANK(Table1[[#This Row],[Average Percent Increase in Premium from 2023 to 2025]],Table1[Average Percent Increase in Premium from 2023 to 2025])</f>
        <v>453</v>
      </c>
      <c r="K769" s="12">
        <v>2167.5302999999999</v>
      </c>
      <c r="L769" s="5">
        <f>RANK(Table1[[#This Row],[2026 Projected Average Premium]],Table1[2026 Projected Average Premium])</f>
        <v>888</v>
      </c>
      <c r="M769" s="13">
        <v>810.53030000000001</v>
      </c>
      <c r="N769" s="5">
        <f>RANK(Table1[[#This Row],[Average Increase in Premium from 2023 to 2026]],Table1[Average Increase in Premium from 2023 to 2026])</f>
        <v>796</v>
      </c>
      <c r="O769" s="14">
        <v>0.59729572586587998</v>
      </c>
      <c r="P769" s="6">
        <f>RANK(Table1[[#This Row],[Average Percent Increase in Premium from 2023 to 2026]],Table1[Average Percent Increase in Premium from 2023 to 2026])</f>
        <v>453</v>
      </c>
      <c r="Q769" s="18">
        <v>106584</v>
      </c>
      <c r="R769" s="6">
        <v>916</v>
      </c>
      <c r="S769" s="20">
        <v>1.8321042557982403E-2</v>
      </c>
      <c r="T769" s="6">
        <v>719</v>
      </c>
      <c r="U769" s="20">
        <v>2.03363572393605E-2</v>
      </c>
      <c r="V769" s="6">
        <v>719</v>
      </c>
    </row>
    <row r="770" spans="1:22" x14ac:dyDescent="0.2">
      <c r="A770" s="4" t="s">
        <v>0</v>
      </c>
      <c r="B770" s="5">
        <v>90623</v>
      </c>
      <c r="C770" s="10">
        <v>589</v>
      </c>
      <c r="D770" s="6">
        <f>RANK(Table1[[#This Row],[Number of Policies Impacted in Zip Code]],Table1[Number of Policies Impacted in Zip Code])</f>
        <v>815</v>
      </c>
      <c r="E770" s="12">
        <v>1902.42</v>
      </c>
      <c r="F770" s="5">
        <f>RANK(Table1[[#This Row],[2025 Approved Average Premium]],Table1[2025 Approved Average Premium])</f>
        <v>919</v>
      </c>
      <c r="G770" s="13">
        <v>595.41999999999996</v>
      </c>
      <c r="H770" s="5">
        <f>RANK(Table1[[#This Row],[Average Increase in Premium from 2023 to 2025]],Table1[Average Increase in Premium from 2023 to 2025])</f>
        <v>769</v>
      </c>
      <c r="I770" s="14">
        <v>0.45556235654169797</v>
      </c>
      <c r="J770" s="6">
        <f>RANK(Table1[[#This Row],[Average Percent Increase in Premium from 2023 to 2025]],Table1[Average Percent Increase in Premium from 2023 to 2025])</f>
        <v>392</v>
      </c>
      <c r="K770" s="12">
        <v>2111.6862000000001</v>
      </c>
      <c r="L770" s="5">
        <f>RANK(Table1[[#This Row],[2026 Projected Average Premium]],Table1[2026 Projected Average Premium])</f>
        <v>919</v>
      </c>
      <c r="M770" s="13">
        <v>804.68619999999999</v>
      </c>
      <c r="N770" s="5">
        <f>RANK(Table1[[#This Row],[Average Increase in Premium from 2023 to 2026]],Table1[Average Increase in Premium from 2023 to 2026])</f>
        <v>806</v>
      </c>
      <c r="O770" s="14">
        <v>0.615674215761285</v>
      </c>
      <c r="P770" s="6">
        <f>RANK(Table1[[#This Row],[Average Percent Increase in Premium from 2023 to 2026]],Table1[Average Percent Increase in Premium from 2023 to 2026])</f>
        <v>392</v>
      </c>
      <c r="Q770" s="18">
        <v>152866</v>
      </c>
      <c r="R770" s="6">
        <v>423</v>
      </c>
      <c r="S770" s="20">
        <v>1.24450172046106E-2</v>
      </c>
      <c r="T770" s="6">
        <v>1288</v>
      </c>
      <c r="U770" s="20">
        <v>1.38139690971177E-2</v>
      </c>
      <c r="V770" s="6">
        <v>1288</v>
      </c>
    </row>
    <row r="771" spans="1:22" x14ac:dyDescent="0.2">
      <c r="A771" s="4" t="s">
        <v>3</v>
      </c>
      <c r="B771" s="5">
        <v>92386</v>
      </c>
      <c r="C771" s="10">
        <v>257</v>
      </c>
      <c r="D771" s="6">
        <f>RANK(Table1[[#This Row],[Number of Policies Impacted in Zip Code]],Table1[Number of Policies Impacted in Zip Code])</f>
        <v>1044</v>
      </c>
      <c r="E771" s="12">
        <v>2137.59</v>
      </c>
      <c r="F771" s="5">
        <f>RANK(Table1[[#This Row],[2025 Approved Average Premium]],Table1[2025 Approved Average Premium])</f>
        <v>807</v>
      </c>
      <c r="G771" s="13">
        <v>594.59</v>
      </c>
      <c r="H771" s="5">
        <f>RANK(Table1[[#This Row],[Average Increase in Premium from 2023 to 2025]],Table1[Average Increase in Premium from 2023 to 2025])</f>
        <v>770</v>
      </c>
      <c r="I771" s="14">
        <v>0.38534672715489299</v>
      </c>
      <c r="J771" s="6">
        <f>RANK(Table1[[#This Row],[Average Percent Increase in Premium from 2023 to 2025]],Table1[Average Percent Increase in Premium from 2023 to 2025])</f>
        <v>769</v>
      </c>
      <c r="K771" s="12">
        <v>2372.7249000000002</v>
      </c>
      <c r="L771" s="5">
        <f>RANK(Table1[[#This Row],[2026 Projected Average Premium]],Table1[2026 Projected Average Premium])</f>
        <v>807</v>
      </c>
      <c r="M771" s="13">
        <v>829.72490000000005</v>
      </c>
      <c r="N771" s="5">
        <f>RANK(Table1[[#This Row],[Average Increase in Premium from 2023 to 2026]],Table1[Average Increase in Premium from 2023 to 2026])</f>
        <v>776</v>
      </c>
      <c r="O771" s="14">
        <v>0.53773486714193097</v>
      </c>
      <c r="P771" s="6">
        <f>RANK(Table1[[#This Row],[Average Percent Increase in Premium from 2023 to 2026]],Table1[Average Percent Increase in Premium from 2023 to 2026])</f>
        <v>769</v>
      </c>
      <c r="Q771" s="18">
        <v>64516</v>
      </c>
      <c r="R771" s="6">
        <v>1473</v>
      </c>
      <c r="S771" s="20">
        <v>3.3132711265422499E-2</v>
      </c>
      <c r="T771" s="6">
        <v>297</v>
      </c>
      <c r="U771" s="20">
        <v>3.6777309504619E-2</v>
      </c>
      <c r="V771" s="6">
        <v>297</v>
      </c>
    </row>
    <row r="772" spans="1:22" x14ac:dyDescent="0.2">
      <c r="A772" s="4" t="s">
        <v>39</v>
      </c>
      <c r="B772" s="5">
        <v>95560</v>
      </c>
      <c r="C772" s="10">
        <v>29</v>
      </c>
      <c r="D772" s="6">
        <f>RANK(Table1[[#This Row],[Number of Policies Impacted in Zip Code]],Table1[Number of Policies Impacted in Zip Code])</f>
        <v>1434</v>
      </c>
      <c r="E772" s="12">
        <v>2130.5700000000002</v>
      </c>
      <c r="F772" s="5">
        <f>RANK(Table1[[#This Row],[2025 Approved Average Premium]],Table1[2025 Approved Average Premium])</f>
        <v>811</v>
      </c>
      <c r="G772" s="13">
        <v>592.57000000000005</v>
      </c>
      <c r="H772" s="5">
        <f>RANK(Table1[[#This Row],[Average Increase in Premium from 2023 to 2025]],Table1[Average Increase in Premium from 2023 to 2025])</f>
        <v>771</v>
      </c>
      <c r="I772" s="14">
        <v>0.38528608582574797</v>
      </c>
      <c r="J772" s="6">
        <f>RANK(Table1[[#This Row],[Average Percent Increase in Premium from 2023 to 2025]],Table1[Average Percent Increase in Premium from 2023 to 2025])</f>
        <v>771</v>
      </c>
      <c r="K772" s="12">
        <v>2364.9326999999998</v>
      </c>
      <c r="L772" s="5">
        <f>RANK(Table1[[#This Row],[2026 Projected Average Premium]],Table1[2026 Projected Average Premium])</f>
        <v>811</v>
      </c>
      <c r="M772" s="13">
        <v>826.93269999999995</v>
      </c>
      <c r="N772" s="5">
        <f>RANK(Table1[[#This Row],[Average Increase in Premium from 2023 to 2026]],Table1[Average Increase in Premium from 2023 to 2026])</f>
        <v>779</v>
      </c>
      <c r="O772" s="14">
        <v>0.53766755526658006</v>
      </c>
      <c r="P772" s="6">
        <f>RANK(Table1[[#This Row],[Average Percent Increase in Premium from 2023 to 2026]],Table1[Average Percent Increase in Premium from 2023 to 2026])</f>
        <v>771</v>
      </c>
      <c r="Q772" s="18">
        <v>46569</v>
      </c>
      <c r="R772" s="6">
        <v>1565</v>
      </c>
      <c r="S772" s="20">
        <v>4.57508213618502E-2</v>
      </c>
      <c r="T772" s="6">
        <v>166</v>
      </c>
      <c r="U772" s="20">
        <v>5.0783411711653702E-2</v>
      </c>
      <c r="V772" s="6">
        <v>166</v>
      </c>
    </row>
    <row r="773" spans="1:22" x14ac:dyDescent="0.2">
      <c r="A773" s="4" t="s">
        <v>14</v>
      </c>
      <c r="B773" s="5">
        <v>92587</v>
      </c>
      <c r="C773" s="10">
        <v>801</v>
      </c>
      <c r="D773" s="6">
        <f>RANK(Table1[[#This Row],[Number of Policies Impacted in Zip Code]],Table1[Number of Policies Impacted in Zip Code])</f>
        <v>668</v>
      </c>
      <c r="E773" s="12">
        <v>2219.4899999999998</v>
      </c>
      <c r="F773" s="5">
        <f>RANK(Table1[[#This Row],[2025 Approved Average Premium]],Table1[2025 Approved Average Premium])</f>
        <v>774</v>
      </c>
      <c r="G773" s="13">
        <v>592.49</v>
      </c>
      <c r="H773" s="5">
        <f>RANK(Table1[[#This Row],[Average Increase in Premium from 2023 to 2025]],Table1[Average Increase in Premium from 2023 to 2025])</f>
        <v>772</v>
      </c>
      <c r="I773" s="14">
        <v>0.36416103257529203</v>
      </c>
      <c r="J773" s="6">
        <f>RANK(Table1[[#This Row],[Average Percent Increase in Premium from 2023 to 2025]],Table1[Average Percent Increase in Premium from 2023 to 2025])</f>
        <v>932</v>
      </c>
      <c r="K773" s="12">
        <v>2463.6338999999998</v>
      </c>
      <c r="L773" s="5">
        <f>RANK(Table1[[#This Row],[2026 Projected Average Premium]],Table1[2026 Projected Average Premium])</f>
        <v>774</v>
      </c>
      <c r="M773" s="13">
        <v>836.63390000000004</v>
      </c>
      <c r="N773" s="5">
        <f>RANK(Table1[[#This Row],[Average Increase in Premium from 2023 to 2026]],Table1[Average Increase in Premium from 2023 to 2026])</f>
        <v>765</v>
      </c>
      <c r="O773" s="14">
        <v>0.51421874615857399</v>
      </c>
      <c r="P773" s="6">
        <f>RANK(Table1[[#This Row],[Average Percent Increase in Premium from 2023 to 2026]],Table1[Average Percent Increase in Premium from 2023 to 2026])</f>
        <v>932</v>
      </c>
      <c r="Q773" s="18">
        <v>130363</v>
      </c>
      <c r="R773" s="6">
        <v>619</v>
      </c>
      <c r="S773" s="20">
        <v>1.7025459677976099E-2</v>
      </c>
      <c r="T773" s="6">
        <v>802</v>
      </c>
      <c r="U773" s="20">
        <v>1.8898260242553498E-2</v>
      </c>
      <c r="V773" s="6">
        <v>802</v>
      </c>
    </row>
    <row r="774" spans="1:22" x14ac:dyDescent="0.2">
      <c r="A774" s="4" t="s">
        <v>0</v>
      </c>
      <c r="B774" s="5">
        <v>90247</v>
      </c>
      <c r="C774" s="10">
        <v>642</v>
      </c>
      <c r="D774" s="6">
        <f>RANK(Table1[[#This Row],[Number of Policies Impacted in Zip Code]],Table1[Number of Policies Impacted in Zip Code])</f>
        <v>766</v>
      </c>
      <c r="E774" s="12">
        <v>1780.74</v>
      </c>
      <c r="F774" s="5">
        <f>RANK(Table1[[#This Row],[2025 Approved Average Premium]],Table1[2025 Approved Average Premium])</f>
        <v>1018</v>
      </c>
      <c r="G774" s="13">
        <v>591.74</v>
      </c>
      <c r="H774" s="5">
        <f>RANK(Table1[[#This Row],[Average Increase in Premium from 2023 to 2025]],Table1[Average Increase in Premium from 2023 to 2025])</f>
        <v>773</v>
      </c>
      <c r="I774" s="14">
        <v>0.49767872161480198</v>
      </c>
      <c r="J774" s="6">
        <f>RANK(Table1[[#This Row],[Average Percent Increase in Premium from 2023 to 2025]],Table1[Average Percent Increase in Premium from 2023 to 2025])</f>
        <v>291</v>
      </c>
      <c r="K774" s="12">
        <v>1976.6214</v>
      </c>
      <c r="L774" s="5">
        <f>RANK(Table1[[#This Row],[2026 Projected Average Premium]],Table1[2026 Projected Average Premium])</f>
        <v>1018</v>
      </c>
      <c r="M774" s="13">
        <v>787.62139999999999</v>
      </c>
      <c r="N774" s="5">
        <f>RANK(Table1[[#This Row],[Average Increase in Premium from 2023 to 2026]],Table1[Average Increase in Premium from 2023 to 2026])</f>
        <v>823</v>
      </c>
      <c r="O774" s="14">
        <v>0.66242338099243103</v>
      </c>
      <c r="P774" s="6">
        <f>RANK(Table1[[#This Row],[Average Percent Increase in Premium from 2023 to 2026]],Table1[Average Percent Increase in Premium from 2023 to 2026])</f>
        <v>291</v>
      </c>
      <c r="Q774" s="18">
        <v>94331</v>
      </c>
      <c r="R774" s="6">
        <v>1093</v>
      </c>
      <c r="S774" s="20">
        <v>1.88775694098441E-2</v>
      </c>
      <c r="T774" s="6">
        <v>691</v>
      </c>
      <c r="U774" s="20">
        <v>2.0954102044926901E-2</v>
      </c>
      <c r="V774" s="6">
        <v>691</v>
      </c>
    </row>
    <row r="775" spans="1:22" x14ac:dyDescent="0.2">
      <c r="A775" s="4" t="s">
        <v>43</v>
      </c>
      <c r="B775" s="5">
        <v>94122</v>
      </c>
      <c r="C775" s="10">
        <v>2130</v>
      </c>
      <c r="D775" s="6">
        <f>RANK(Table1[[#This Row],[Number of Policies Impacted in Zip Code]],Table1[Number of Policies Impacted in Zip Code])</f>
        <v>86</v>
      </c>
      <c r="E775" s="12">
        <v>2259.27</v>
      </c>
      <c r="F775" s="5">
        <f>RANK(Table1[[#This Row],[2025 Approved Average Premium]],Table1[2025 Approved Average Premium])</f>
        <v>757</v>
      </c>
      <c r="G775" s="13">
        <v>590.27</v>
      </c>
      <c r="H775" s="5">
        <f>RANK(Table1[[#This Row],[Average Increase in Premium from 2023 to 2025]],Table1[Average Increase in Premium from 2023 to 2025])</f>
        <v>774</v>
      </c>
      <c r="I775" s="14">
        <v>0.35366686638705802</v>
      </c>
      <c r="J775" s="6">
        <f>RANK(Table1[[#This Row],[Average Percent Increase in Premium from 2023 to 2025]],Table1[Average Percent Increase in Premium from 2023 to 2025])</f>
        <v>1026</v>
      </c>
      <c r="K775" s="12">
        <v>2507.7896999999998</v>
      </c>
      <c r="L775" s="5">
        <f>RANK(Table1[[#This Row],[2026 Projected Average Premium]],Table1[2026 Projected Average Premium])</f>
        <v>757</v>
      </c>
      <c r="M775" s="13">
        <v>838.78970000000004</v>
      </c>
      <c r="N775" s="5">
        <f>RANK(Table1[[#This Row],[Average Increase in Premium from 2023 to 2026]],Table1[Average Increase in Premium from 2023 to 2026])</f>
        <v>761</v>
      </c>
      <c r="O775" s="14">
        <v>0.50257022168963505</v>
      </c>
      <c r="P775" s="6">
        <f>RANK(Table1[[#This Row],[Average Percent Increase in Premium from 2023 to 2026]],Table1[Average Percent Increase in Premium from 2023 to 2026])</f>
        <v>1026</v>
      </c>
      <c r="Q775" s="18">
        <v>186478</v>
      </c>
      <c r="R775" s="6">
        <v>211</v>
      </c>
      <c r="S775" s="20">
        <v>1.21154774289729E-2</v>
      </c>
      <c r="T775" s="6">
        <v>1319</v>
      </c>
      <c r="U775" s="20">
        <v>1.34481799461599E-2</v>
      </c>
      <c r="V775" s="6">
        <v>1319</v>
      </c>
    </row>
    <row r="776" spans="1:22" x14ac:dyDescent="0.2">
      <c r="A776" s="4" t="s">
        <v>1</v>
      </c>
      <c r="B776" s="5">
        <v>92109</v>
      </c>
      <c r="C776" s="10">
        <v>846</v>
      </c>
      <c r="D776" s="6">
        <f>RANK(Table1[[#This Row],[Number of Policies Impacted in Zip Code]],Table1[Number of Policies Impacted in Zip Code])</f>
        <v>635</v>
      </c>
      <c r="E776" s="12">
        <v>2227.6799999999998</v>
      </c>
      <c r="F776" s="5">
        <f>RANK(Table1[[#This Row],[2025 Approved Average Premium]],Table1[2025 Approved Average Premium])</f>
        <v>770</v>
      </c>
      <c r="G776" s="13">
        <v>587.67999999999995</v>
      </c>
      <c r="H776" s="5">
        <f>RANK(Table1[[#This Row],[Average Increase in Premium from 2023 to 2025]],Table1[Average Increase in Premium from 2023 to 2025])</f>
        <v>775</v>
      </c>
      <c r="I776" s="14">
        <v>0.35834146341463402</v>
      </c>
      <c r="J776" s="6">
        <f>RANK(Table1[[#This Row],[Average Percent Increase in Premium from 2023 to 2025]],Table1[Average Percent Increase in Premium from 2023 to 2025])</f>
        <v>979</v>
      </c>
      <c r="K776" s="12">
        <v>2472.7248</v>
      </c>
      <c r="L776" s="5">
        <f>RANK(Table1[[#This Row],[2026 Projected Average Premium]],Table1[2026 Projected Average Premium])</f>
        <v>770</v>
      </c>
      <c r="M776" s="13">
        <v>832.72479999999996</v>
      </c>
      <c r="N776" s="5">
        <f>RANK(Table1[[#This Row],[Average Increase in Premium from 2023 to 2026]],Table1[Average Increase in Premium from 2023 to 2026])</f>
        <v>773</v>
      </c>
      <c r="O776" s="14">
        <v>0.50775902439024401</v>
      </c>
      <c r="P776" s="6">
        <f>RANK(Table1[[#This Row],[Average Percent Increase in Premium from 2023 to 2026]],Table1[Average Percent Increase in Premium from 2023 to 2026])</f>
        <v>979</v>
      </c>
      <c r="Q776" s="18">
        <v>153640</v>
      </c>
      <c r="R776" s="6">
        <v>415</v>
      </c>
      <c r="S776" s="20">
        <v>1.4499349127831301E-2</v>
      </c>
      <c r="T776" s="6">
        <v>1059</v>
      </c>
      <c r="U776" s="20">
        <v>1.6094277531892701E-2</v>
      </c>
      <c r="V776" s="6">
        <v>1059</v>
      </c>
    </row>
    <row r="777" spans="1:22" x14ac:dyDescent="0.2">
      <c r="A777" s="4" t="s">
        <v>0</v>
      </c>
      <c r="B777" s="5">
        <v>90405</v>
      </c>
      <c r="C777" s="10">
        <v>639</v>
      </c>
      <c r="D777" s="6">
        <f>RANK(Table1[[#This Row],[Number of Policies Impacted in Zip Code]],Table1[Number of Policies Impacted in Zip Code])</f>
        <v>767</v>
      </c>
      <c r="E777" s="12">
        <v>2323.62</v>
      </c>
      <c r="F777" s="5">
        <f>RANK(Table1[[#This Row],[2025 Approved Average Premium]],Table1[2025 Approved Average Premium])</f>
        <v>726</v>
      </c>
      <c r="G777" s="13">
        <v>587.62</v>
      </c>
      <c r="H777" s="5">
        <f>RANK(Table1[[#This Row],[Average Increase in Premium from 2023 to 2025]],Table1[Average Increase in Premium from 2023 to 2025])</f>
        <v>776</v>
      </c>
      <c r="I777" s="14">
        <v>0.338490783410138</v>
      </c>
      <c r="J777" s="6">
        <f>RANK(Table1[[#This Row],[Average Percent Increase in Premium from 2023 to 2025]],Table1[Average Percent Increase in Premium from 2023 to 2025])</f>
        <v>1172</v>
      </c>
      <c r="K777" s="12">
        <v>2579.2181999999998</v>
      </c>
      <c r="L777" s="5">
        <f>RANK(Table1[[#This Row],[2026 Projected Average Premium]],Table1[2026 Projected Average Premium])</f>
        <v>726</v>
      </c>
      <c r="M777" s="13">
        <v>843.21820000000002</v>
      </c>
      <c r="N777" s="5">
        <f>RANK(Table1[[#This Row],[Average Increase in Premium from 2023 to 2026]],Table1[Average Increase in Premium from 2023 to 2026])</f>
        <v>753</v>
      </c>
      <c r="O777" s="14">
        <v>0.48572476958525401</v>
      </c>
      <c r="P777" s="6">
        <f>RANK(Table1[[#This Row],[Average Percent Increase in Premium from 2023 to 2026]],Table1[Average Percent Increase in Premium from 2023 to 2026])</f>
        <v>1172</v>
      </c>
      <c r="Q777" s="18">
        <v>176707</v>
      </c>
      <c r="R777" s="6">
        <v>263</v>
      </c>
      <c r="S777" s="20">
        <v>1.3149563967471601E-2</v>
      </c>
      <c r="T777" s="6">
        <v>1204</v>
      </c>
      <c r="U777" s="20">
        <v>1.45960160038935E-2</v>
      </c>
      <c r="V777" s="6">
        <v>1204</v>
      </c>
    </row>
    <row r="778" spans="1:22" x14ac:dyDescent="0.2">
      <c r="A778" s="4" t="s">
        <v>12</v>
      </c>
      <c r="B778" s="5">
        <v>92821</v>
      </c>
      <c r="C778" s="10">
        <v>1788</v>
      </c>
      <c r="D778" s="6">
        <f>RANK(Table1[[#This Row],[Number of Policies Impacted in Zip Code]],Table1[Number of Policies Impacted in Zip Code])</f>
        <v>153</v>
      </c>
      <c r="E778" s="12">
        <v>2055.69</v>
      </c>
      <c r="F778" s="5">
        <f>RANK(Table1[[#This Row],[2025 Approved Average Premium]],Table1[2025 Approved Average Premium])</f>
        <v>835</v>
      </c>
      <c r="G778" s="13">
        <v>586.69000000000005</v>
      </c>
      <c r="H778" s="5">
        <f>RANK(Table1[[#This Row],[Average Increase in Premium from 2023 to 2025]],Table1[Average Increase in Premium from 2023 to 2025])</f>
        <v>777</v>
      </c>
      <c r="I778" s="14">
        <v>0.399380530973451</v>
      </c>
      <c r="J778" s="6">
        <f>RANK(Table1[[#This Row],[Average Percent Increase in Premium from 2023 to 2025]],Table1[Average Percent Increase in Premium from 2023 to 2025])</f>
        <v>678</v>
      </c>
      <c r="K778" s="12">
        <v>2281.8159000000001</v>
      </c>
      <c r="L778" s="5">
        <f>RANK(Table1[[#This Row],[2026 Projected Average Premium]],Table1[2026 Projected Average Premium])</f>
        <v>835</v>
      </c>
      <c r="M778" s="13">
        <v>812.81590000000006</v>
      </c>
      <c r="N778" s="5">
        <f>RANK(Table1[[#This Row],[Average Increase in Premium from 2023 to 2026]],Table1[Average Increase in Premium from 2023 to 2026])</f>
        <v>794</v>
      </c>
      <c r="O778" s="14">
        <v>0.55331238938053096</v>
      </c>
      <c r="P778" s="6">
        <f>RANK(Table1[[#This Row],[Average Percent Increase in Premium from 2023 to 2026]],Table1[Average Percent Increase in Premium from 2023 to 2026])</f>
        <v>678</v>
      </c>
      <c r="Q778" s="18">
        <v>144486</v>
      </c>
      <c r="R778" s="6">
        <v>498</v>
      </c>
      <c r="S778" s="20">
        <v>1.4227606826959E-2</v>
      </c>
      <c r="T778" s="6">
        <v>1089</v>
      </c>
      <c r="U778" s="20">
        <v>1.5792643577924498E-2</v>
      </c>
      <c r="V778" s="6">
        <v>1089</v>
      </c>
    </row>
    <row r="779" spans="1:22" x14ac:dyDescent="0.2">
      <c r="A779" s="4" t="s">
        <v>12</v>
      </c>
      <c r="B779" s="5">
        <v>92835</v>
      </c>
      <c r="C779" s="10">
        <v>1185</v>
      </c>
      <c r="D779" s="6">
        <f>RANK(Table1[[#This Row],[Number of Policies Impacted in Zip Code]],Table1[Number of Policies Impacted in Zip Code])</f>
        <v>414</v>
      </c>
      <c r="E779" s="12">
        <v>2177.37</v>
      </c>
      <c r="F779" s="5">
        <f>RANK(Table1[[#This Row],[2025 Approved Average Premium]],Table1[2025 Approved Average Premium])</f>
        <v>790</v>
      </c>
      <c r="G779" s="13">
        <v>585.37</v>
      </c>
      <c r="H779" s="5">
        <f>RANK(Table1[[#This Row],[Average Increase in Premium from 2023 to 2025]],Table1[Average Increase in Premium from 2023 to 2025])</f>
        <v>778</v>
      </c>
      <c r="I779" s="14">
        <v>0.36769472361809002</v>
      </c>
      <c r="J779" s="6">
        <f>RANK(Table1[[#This Row],[Average Percent Increase in Premium from 2023 to 2025]],Table1[Average Percent Increase in Premium from 2023 to 2025])</f>
        <v>895</v>
      </c>
      <c r="K779" s="12">
        <v>2416.8807000000002</v>
      </c>
      <c r="L779" s="5">
        <f>RANK(Table1[[#This Row],[2026 Projected Average Premium]],Table1[2026 Projected Average Premium])</f>
        <v>790</v>
      </c>
      <c r="M779" s="13">
        <v>824.88070000000005</v>
      </c>
      <c r="N779" s="5">
        <f>RANK(Table1[[#This Row],[Average Increase in Premium from 2023 to 2026]],Table1[Average Increase in Premium from 2023 to 2026])</f>
        <v>782</v>
      </c>
      <c r="O779" s="14">
        <v>0.51814114321608007</v>
      </c>
      <c r="P779" s="6">
        <f>RANK(Table1[[#This Row],[Average Percent Increase in Premium from 2023 to 2026]],Table1[Average Percent Increase in Premium from 2023 to 2026])</f>
        <v>895</v>
      </c>
      <c r="Q779" s="18">
        <v>184333</v>
      </c>
      <c r="R779" s="6">
        <v>228</v>
      </c>
      <c r="S779" s="20">
        <v>1.1812155175687501E-2</v>
      </c>
      <c r="T779" s="6">
        <v>1349</v>
      </c>
      <c r="U779" s="20">
        <v>1.3111492245013101E-2</v>
      </c>
      <c r="V779" s="6">
        <v>1349</v>
      </c>
    </row>
    <row r="780" spans="1:22" x14ac:dyDescent="0.2">
      <c r="A780" s="4" t="s">
        <v>0</v>
      </c>
      <c r="B780" s="5">
        <v>90601</v>
      </c>
      <c r="C780" s="10">
        <v>1282</v>
      </c>
      <c r="D780" s="6">
        <f>RANK(Table1[[#This Row],[Number of Policies Impacted in Zip Code]],Table1[Number of Policies Impacted in Zip Code])</f>
        <v>367</v>
      </c>
      <c r="E780" s="12">
        <v>2142.27</v>
      </c>
      <c r="F780" s="5">
        <f>RANK(Table1[[#This Row],[2025 Approved Average Premium]],Table1[2025 Approved Average Premium])</f>
        <v>803</v>
      </c>
      <c r="G780" s="13">
        <v>585.27</v>
      </c>
      <c r="H780" s="5">
        <f>RANK(Table1[[#This Row],[Average Increase in Premium from 2023 to 2025]],Table1[Average Increase in Premium from 2023 to 2025])</f>
        <v>779</v>
      </c>
      <c r="I780" s="14">
        <v>0.37589595375722501</v>
      </c>
      <c r="J780" s="6">
        <f>RANK(Table1[[#This Row],[Average Percent Increase in Premium from 2023 to 2025]],Table1[Average Percent Increase in Premium from 2023 to 2025])</f>
        <v>837</v>
      </c>
      <c r="K780" s="12">
        <v>2377.9196999999999</v>
      </c>
      <c r="L780" s="5">
        <f>RANK(Table1[[#This Row],[2026 Projected Average Premium]],Table1[2026 Projected Average Premium])</f>
        <v>803</v>
      </c>
      <c r="M780" s="13">
        <v>820.91970000000003</v>
      </c>
      <c r="N780" s="5">
        <f>RANK(Table1[[#This Row],[Average Increase in Premium from 2023 to 2026]],Table1[Average Increase in Premium from 2023 to 2026])</f>
        <v>786</v>
      </c>
      <c r="O780" s="14">
        <v>0.52724450867051997</v>
      </c>
      <c r="P780" s="6">
        <f>RANK(Table1[[#This Row],[Average Percent Increase in Premium from 2023 to 2026]],Table1[Average Percent Increase in Premium from 2023 to 2026])</f>
        <v>837</v>
      </c>
      <c r="Q780" s="18">
        <v>122869</v>
      </c>
      <c r="R780" s="6">
        <v>704</v>
      </c>
      <c r="S780" s="20">
        <v>1.7435398676639301E-2</v>
      </c>
      <c r="T780" s="6">
        <v>774</v>
      </c>
      <c r="U780" s="20">
        <v>1.93532925310697E-2</v>
      </c>
      <c r="V780" s="6">
        <v>774</v>
      </c>
    </row>
    <row r="781" spans="1:22" x14ac:dyDescent="0.2">
      <c r="A781" s="4" t="s">
        <v>3</v>
      </c>
      <c r="B781" s="5">
        <v>92345</v>
      </c>
      <c r="C781" s="10">
        <v>2172</v>
      </c>
      <c r="D781" s="6">
        <f>RANK(Table1[[#This Row],[Number of Policies Impacted in Zip Code]],Table1[Number of Policies Impacted in Zip Code])</f>
        <v>77</v>
      </c>
      <c r="E781" s="12">
        <v>1880.19</v>
      </c>
      <c r="F781" s="5">
        <f>RANK(Table1[[#This Row],[2025 Approved Average Premium]],Table1[2025 Approved Average Premium])</f>
        <v>933</v>
      </c>
      <c r="G781" s="13">
        <v>585.19000000000005</v>
      </c>
      <c r="H781" s="5">
        <f>RANK(Table1[[#This Row],[Average Increase in Premium from 2023 to 2025]],Table1[Average Increase in Premium from 2023 to 2025])</f>
        <v>780</v>
      </c>
      <c r="I781" s="14">
        <v>0.45188416988417002</v>
      </c>
      <c r="J781" s="6">
        <f>RANK(Table1[[#This Row],[Average Percent Increase in Premium from 2023 to 2025]],Table1[Average Percent Increase in Premium from 2023 to 2025])</f>
        <v>410</v>
      </c>
      <c r="K781" s="12">
        <v>2087.0109000000002</v>
      </c>
      <c r="L781" s="5">
        <f>RANK(Table1[[#This Row],[2026 Projected Average Premium]],Table1[2026 Projected Average Premium])</f>
        <v>933</v>
      </c>
      <c r="M781" s="13">
        <v>792.01089999999999</v>
      </c>
      <c r="N781" s="5">
        <f>RANK(Table1[[#This Row],[Average Increase in Premium from 2023 to 2026]],Table1[Average Increase in Premium from 2023 to 2026])</f>
        <v>819</v>
      </c>
      <c r="O781" s="14">
        <v>0.61159142857142801</v>
      </c>
      <c r="P781" s="6">
        <f>RANK(Table1[[#This Row],[Average Percent Increase in Premium from 2023 to 2026]],Table1[Average Percent Increase in Premium from 2023 to 2026])</f>
        <v>410</v>
      </c>
      <c r="Q781" s="18">
        <v>80888</v>
      </c>
      <c r="R781" s="6">
        <v>1305</v>
      </c>
      <c r="S781" s="20">
        <v>2.3244362575412899E-2</v>
      </c>
      <c r="T781" s="6">
        <v>505</v>
      </c>
      <c r="U781" s="20">
        <v>2.5801242458708299E-2</v>
      </c>
      <c r="V781" s="6">
        <v>505</v>
      </c>
    </row>
    <row r="782" spans="1:22" x14ac:dyDescent="0.2">
      <c r="A782" s="4" t="s">
        <v>44</v>
      </c>
      <c r="B782" s="5">
        <v>94539</v>
      </c>
      <c r="C782" s="10">
        <v>1623</v>
      </c>
      <c r="D782" s="6">
        <f>RANK(Table1[[#This Row],[Number of Policies Impacted in Zip Code]],Table1[Number of Policies Impacted in Zip Code])</f>
        <v>212</v>
      </c>
      <c r="E782" s="12">
        <v>2399.67</v>
      </c>
      <c r="F782" s="5">
        <f>RANK(Table1[[#This Row],[2025 Approved Average Premium]],Table1[2025 Approved Average Premium])</f>
        <v>691</v>
      </c>
      <c r="G782" s="13">
        <v>584.66999999999996</v>
      </c>
      <c r="H782" s="5">
        <f>RANK(Table1[[#This Row],[Average Increase in Premium from 2023 to 2025]],Table1[Average Increase in Premium from 2023 to 2025])</f>
        <v>781</v>
      </c>
      <c r="I782" s="14">
        <v>0.322132231404959</v>
      </c>
      <c r="J782" s="6">
        <f>RANK(Table1[[#This Row],[Average Percent Increase in Premium from 2023 to 2025]],Table1[Average Percent Increase in Premium from 2023 to 2025])</f>
        <v>1334</v>
      </c>
      <c r="K782" s="12">
        <v>2663.6336999999999</v>
      </c>
      <c r="L782" s="5">
        <f>RANK(Table1[[#This Row],[2026 Projected Average Premium]],Table1[2026 Projected Average Premium])</f>
        <v>691</v>
      </c>
      <c r="M782" s="13">
        <v>848.63369999999998</v>
      </c>
      <c r="N782" s="5">
        <f>RANK(Table1[[#This Row],[Average Increase in Premium from 2023 to 2026]],Table1[Average Increase in Premium from 2023 to 2026])</f>
        <v>744</v>
      </c>
      <c r="O782" s="14">
        <v>0.46756677685950399</v>
      </c>
      <c r="P782" s="6">
        <f>RANK(Table1[[#This Row],[Average Percent Increase in Premium from 2023 to 2026]],Table1[Average Percent Increase in Premium from 2023 to 2026])</f>
        <v>1334</v>
      </c>
      <c r="Q782" s="18">
        <v>278088</v>
      </c>
      <c r="R782" s="6">
        <v>56</v>
      </c>
      <c r="S782" s="20">
        <v>8.6291749374298801E-3</v>
      </c>
      <c r="T782" s="6">
        <v>1530</v>
      </c>
      <c r="U782" s="20">
        <v>9.5783841805471698E-3</v>
      </c>
      <c r="V782" s="6">
        <v>1530</v>
      </c>
    </row>
    <row r="783" spans="1:22" x14ac:dyDescent="0.2">
      <c r="A783" s="4" t="s">
        <v>47</v>
      </c>
      <c r="B783" s="5">
        <v>94402</v>
      </c>
      <c r="C783" s="10">
        <v>1668</v>
      </c>
      <c r="D783" s="6">
        <f>RANK(Table1[[#This Row],[Number of Policies Impacted in Zip Code]],Table1[Number of Policies Impacted in Zip Code])</f>
        <v>193</v>
      </c>
      <c r="E783" s="12">
        <v>2338.83</v>
      </c>
      <c r="F783" s="5">
        <f>RANK(Table1[[#This Row],[2025 Approved Average Premium]],Table1[2025 Approved Average Premium])</f>
        <v>718</v>
      </c>
      <c r="G783" s="13">
        <v>583.83000000000004</v>
      </c>
      <c r="H783" s="5">
        <f>RANK(Table1[[#This Row],[Average Increase in Premium from 2023 to 2025]],Table1[Average Increase in Premium from 2023 to 2025])</f>
        <v>782</v>
      </c>
      <c r="I783" s="14">
        <v>0.332666666666667</v>
      </c>
      <c r="J783" s="6">
        <f>RANK(Table1[[#This Row],[Average Percent Increase in Premium from 2023 to 2025]],Table1[Average Percent Increase in Premium from 2023 to 2025])</f>
        <v>1228</v>
      </c>
      <c r="K783" s="12">
        <v>2596.1012999999998</v>
      </c>
      <c r="L783" s="5">
        <f>RANK(Table1[[#This Row],[2026 Projected Average Premium]],Table1[2026 Projected Average Premium])</f>
        <v>718</v>
      </c>
      <c r="M783" s="13">
        <v>841.10130000000004</v>
      </c>
      <c r="N783" s="5">
        <f>RANK(Table1[[#This Row],[Average Increase in Premium from 2023 to 2026]],Table1[Average Increase in Premium from 2023 to 2026])</f>
        <v>757</v>
      </c>
      <c r="O783" s="14">
        <v>0.47926000000000002</v>
      </c>
      <c r="P783" s="6">
        <f>RANK(Table1[[#This Row],[Average Percent Increase in Premium from 2023 to 2026]],Table1[Average Percent Increase in Premium from 2023 to 2026])</f>
        <v>1228</v>
      </c>
      <c r="Q783" s="18">
        <v>261492</v>
      </c>
      <c r="R783" s="6">
        <v>76</v>
      </c>
      <c r="S783" s="20">
        <v>8.9441742003579499E-3</v>
      </c>
      <c r="T783" s="6">
        <v>1514</v>
      </c>
      <c r="U783" s="20">
        <v>9.9280333623973198E-3</v>
      </c>
      <c r="V783" s="6">
        <v>1514</v>
      </c>
    </row>
    <row r="784" spans="1:22" x14ac:dyDescent="0.2">
      <c r="A784" s="4" t="s">
        <v>15</v>
      </c>
      <c r="B784" s="5">
        <v>96025</v>
      </c>
      <c r="C784" s="10">
        <v>192</v>
      </c>
      <c r="D784" s="6">
        <f>RANK(Table1[[#This Row],[Number of Policies Impacted in Zip Code]],Table1[Number of Policies Impacted in Zip Code])</f>
        <v>1102</v>
      </c>
      <c r="E784" s="12">
        <v>2361.06</v>
      </c>
      <c r="F784" s="5">
        <f>RANK(Table1[[#This Row],[2025 Approved Average Premium]],Table1[2025 Approved Average Premium])</f>
        <v>708</v>
      </c>
      <c r="G784" s="13">
        <v>583.05999999999995</v>
      </c>
      <c r="H784" s="5">
        <f>RANK(Table1[[#This Row],[Average Increase in Premium from 2023 to 2025]],Table1[Average Increase in Premium from 2023 to 2025])</f>
        <v>783</v>
      </c>
      <c r="I784" s="14">
        <v>0.32793025871765996</v>
      </c>
      <c r="J784" s="6">
        <f>RANK(Table1[[#This Row],[Average Percent Increase in Premium from 2023 to 2025]],Table1[Average Percent Increase in Premium from 2023 to 2025])</f>
        <v>1281</v>
      </c>
      <c r="K784" s="12">
        <v>2620.7766000000001</v>
      </c>
      <c r="L784" s="5">
        <f>RANK(Table1[[#This Row],[2026 Projected Average Premium]],Table1[2026 Projected Average Premium])</f>
        <v>708</v>
      </c>
      <c r="M784" s="13">
        <v>842.77660000000003</v>
      </c>
      <c r="N784" s="5">
        <f>RANK(Table1[[#This Row],[Average Increase in Premium from 2023 to 2026]],Table1[Average Increase in Premium from 2023 to 2026])</f>
        <v>754</v>
      </c>
      <c r="O784" s="14">
        <v>0.47400258717660299</v>
      </c>
      <c r="P784" s="6">
        <f>RANK(Table1[[#This Row],[Average Percent Increase in Premium from 2023 to 2026]],Table1[Average Percent Increase in Premium from 2023 to 2026])</f>
        <v>1281</v>
      </c>
      <c r="Q784" s="18">
        <v>76675</v>
      </c>
      <c r="R784" s="6">
        <v>1346</v>
      </c>
      <c r="S784" s="20">
        <v>3.0793087707857797E-2</v>
      </c>
      <c r="T784" s="6">
        <v>335</v>
      </c>
      <c r="U784" s="20">
        <v>3.4180327355722205E-2</v>
      </c>
      <c r="V784" s="6">
        <v>335</v>
      </c>
    </row>
    <row r="785" spans="1:22" x14ac:dyDescent="0.2">
      <c r="A785" s="4" t="s">
        <v>15</v>
      </c>
      <c r="B785" s="5">
        <v>96071</v>
      </c>
      <c r="C785" s="10">
        <v>32</v>
      </c>
      <c r="D785" s="6">
        <f>RANK(Table1[[#This Row],[Number of Policies Impacted in Zip Code]],Table1[Number of Policies Impacted in Zip Code])</f>
        <v>1420</v>
      </c>
      <c r="E785" s="12">
        <v>2320.11</v>
      </c>
      <c r="F785" s="5">
        <f>RANK(Table1[[#This Row],[2025 Approved Average Premium]],Table1[2025 Approved Average Premium])</f>
        <v>728</v>
      </c>
      <c r="G785" s="13">
        <v>582.11</v>
      </c>
      <c r="H785" s="5">
        <f>RANK(Table1[[#This Row],[Average Increase in Premium from 2023 to 2025]],Table1[Average Increase in Premium from 2023 to 2025])</f>
        <v>784</v>
      </c>
      <c r="I785" s="14">
        <v>0.33493095512082804</v>
      </c>
      <c r="J785" s="6">
        <f>RANK(Table1[[#This Row],[Average Percent Increase in Premium from 2023 to 2025]],Table1[Average Percent Increase in Premium from 2023 to 2025])</f>
        <v>1210</v>
      </c>
      <c r="K785" s="12">
        <v>2575.3220999999999</v>
      </c>
      <c r="L785" s="5">
        <f>RANK(Table1[[#This Row],[2026 Projected Average Premium]],Table1[2026 Projected Average Premium])</f>
        <v>728</v>
      </c>
      <c r="M785" s="13">
        <v>837.32209999999998</v>
      </c>
      <c r="N785" s="5">
        <f>RANK(Table1[[#This Row],[Average Increase in Premium from 2023 to 2026]],Table1[Average Increase in Premium from 2023 to 2026])</f>
        <v>763</v>
      </c>
      <c r="O785" s="14">
        <v>0.48177336018411998</v>
      </c>
      <c r="P785" s="6">
        <f>RANK(Table1[[#This Row],[Average Percent Increase in Premium from 2023 to 2026]],Table1[Average Percent Increase in Premium from 2023 to 2026])</f>
        <v>1210</v>
      </c>
      <c r="Q785" s="18" t="s">
        <v>2</v>
      </c>
      <c r="R785" s="6" t="s">
        <v>2</v>
      </c>
      <c r="S785" s="20" t="s">
        <v>2</v>
      </c>
      <c r="T785" s="6" t="s">
        <v>2</v>
      </c>
      <c r="U785" s="20" t="s">
        <v>2</v>
      </c>
      <c r="V785" s="6" t="s">
        <v>2</v>
      </c>
    </row>
    <row r="786" spans="1:22" x14ac:dyDescent="0.2">
      <c r="A786" s="4" t="s">
        <v>3</v>
      </c>
      <c r="B786" s="5">
        <v>91752</v>
      </c>
      <c r="C786" s="10">
        <v>938</v>
      </c>
      <c r="D786" s="6">
        <f>RANK(Table1[[#This Row],[Number of Policies Impacted in Zip Code]],Table1[Number of Policies Impacted in Zip Code])</f>
        <v>575</v>
      </c>
      <c r="E786" s="12">
        <v>1955.07</v>
      </c>
      <c r="F786" s="5">
        <f>RANK(Table1[[#This Row],[2025 Approved Average Premium]],Table1[2025 Approved Average Premium])</f>
        <v>886</v>
      </c>
      <c r="G786" s="13">
        <v>582.07000000000005</v>
      </c>
      <c r="H786" s="5">
        <f>RANK(Table1[[#This Row],[Average Increase in Premium from 2023 to 2025]],Table1[Average Increase in Premium from 2023 to 2025])</f>
        <v>785</v>
      </c>
      <c r="I786" s="14">
        <v>0.42394027676620505</v>
      </c>
      <c r="J786" s="6">
        <f>RANK(Table1[[#This Row],[Average Percent Increase in Premium from 2023 to 2025]],Table1[Average Percent Increase in Premium from 2023 to 2025])</f>
        <v>522</v>
      </c>
      <c r="K786" s="12">
        <v>2170.1277</v>
      </c>
      <c r="L786" s="5">
        <f>RANK(Table1[[#This Row],[2026 Projected Average Premium]],Table1[2026 Projected Average Premium])</f>
        <v>886</v>
      </c>
      <c r="M786" s="13">
        <v>797.1277</v>
      </c>
      <c r="N786" s="5">
        <f>RANK(Table1[[#This Row],[Average Increase in Premium from 2023 to 2026]],Table1[Average Increase in Premium from 2023 to 2026])</f>
        <v>813</v>
      </c>
      <c r="O786" s="14">
        <v>0.58057370721048795</v>
      </c>
      <c r="P786" s="6">
        <f>RANK(Table1[[#This Row],[Average Percent Increase in Premium from 2023 to 2026]],Table1[Average Percent Increase in Premium from 2023 to 2026])</f>
        <v>522</v>
      </c>
      <c r="Q786" s="18">
        <v>129785</v>
      </c>
      <c r="R786" s="6">
        <v>622</v>
      </c>
      <c r="S786" s="20">
        <v>1.50639133952306E-2</v>
      </c>
      <c r="T786" s="6">
        <v>992</v>
      </c>
      <c r="U786" s="20">
        <v>1.6720943868705901E-2</v>
      </c>
      <c r="V786" s="6">
        <v>992</v>
      </c>
    </row>
    <row r="787" spans="1:22" x14ac:dyDescent="0.2">
      <c r="A787" s="4" t="s">
        <v>30</v>
      </c>
      <c r="B787" s="5">
        <v>94525</v>
      </c>
      <c r="C787" s="10">
        <v>153</v>
      </c>
      <c r="D787" s="6">
        <f>RANK(Table1[[#This Row],[Number of Policies Impacted in Zip Code]],Table1[Number of Policies Impacted in Zip Code])</f>
        <v>1153</v>
      </c>
      <c r="E787" s="12">
        <v>2282.67</v>
      </c>
      <c r="F787" s="5">
        <f>RANK(Table1[[#This Row],[2025 Approved Average Premium]],Table1[2025 Approved Average Premium])</f>
        <v>745</v>
      </c>
      <c r="G787" s="13">
        <v>581.66999999999996</v>
      </c>
      <c r="H787" s="5">
        <f>RANK(Table1[[#This Row],[Average Increase in Premium from 2023 to 2025]],Table1[Average Increase in Premium from 2023 to 2025])</f>
        <v>786</v>
      </c>
      <c r="I787" s="14">
        <v>0.34195767195767202</v>
      </c>
      <c r="J787" s="6">
        <f>RANK(Table1[[#This Row],[Average Percent Increase in Premium from 2023 to 2025]],Table1[Average Percent Increase in Premium from 2023 to 2025])</f>
        <v>1144</v>
      </c>
      <c r="K787" s="12">
        <v>2533.7637</v>
      </c>
      <c r="L787" s="5">
        <f>RANK(Table1[[#This Row],[2026 Projected Average Premium]],Table1[2026 Projected Average Premium])</f>
        <v>745</v>
      </c>
      <c r="M787" s="13">
        <v>832.76369999999997</v>
      </c>
      <c r="N787" s="5">
        <f>RANK(Table1[[#This Row],[Average Increase in Premium from 2023 to 2026]],Table1[Average Increase in Premium from 2023 to 2026])</f>
        <v>772</v>
      </c>
      <c r="O787" s="14">
        <v>0.48957301587301599</v>
      </c>
      <c r="P787" s="6">
        <f>RANK(Table1[[#This Row],[Average Percent Increase in Premium from 2023 to 2026]],Table1[Average Percent Increase in Premium from 2023 to 2026])</f>
        <v>1144</v>
      </c>
      <c r="Q787" s="18">
        <v>135351</v>
      </c>
      <c r="R787" s="6">
        <v>567</v>
      </c>
      <c r="S787" s="20">
        <v>1.6864818139504002E-2</v>
      </c>
      <c r="T787" s="6">
        <v>821</v>
      </c>
      <c r="U787" s="20">
        <v>1.8719948134849399E-2</v>
      </c>
      <c r="V787" s="6">
        <v>821</v>
      </c>
    </row>
    <row r="788" spans="1:22" x14ac:dyDescent="0.2">
      <c r="A788" s="4" t="s">
        <v>33</v>
      </c>
      <c r="B788" s="5">
        <v>93512</v>
      </c>
      <c r="C788" s="10">
        <v>10</v>
      </c>
      <c r="D788" s="6">
        <f>RANK(Table1[[#This Row],[Number of Policies Impacted in Zip Code]],Table1[Number of Policies Impacted in Zip Code])</f>
        <v>1542</v>
      </c>
      <c r="E788" s="12">
        <v>1992.51</v>
      </c>
      <c r="F788" s="5">
        <f>RANK(Table1[[#This Row],[2025 Approved Average Premium]],Table1[2025 Approved Average Premium])</f>
        <v>856</v>
      </c>
      <c r="G788" s="13">
        <v>581.51</v>
      </c>
      <c r="H788" s="5">
        <f>RANK(Table1[[#This Row],[Average Increase in Premium from 2023 to 2025]],Table1[Average Increase in Premium from 2023 to 2025])</f>
        <v>787</v>
      </c>
      <c r="I788" s="14">
        <v>0.41212615166548505</v>
      </c>
      <c r="J788" s="6">
        <f>RANK(Table1[[#This Row],[Average Percent Increase in Premium from 2023 to 2025]],Table1[Average Percent Increase in Premium from 2023 to 2025])</f>
        <v>590</v>
      </c>
      <c r="K788" s="12">
        <v>2211.6860999999999</v>
      </c>
      <c r="L788" s="5">
        <f>RANK(Table1[[#This Row],[2026 Projected Average Premium]],Table1[2026 Projected Average Premium])</f>
        <v>856</v>
      </c>
      <c r="M788" s="13">
        <v>800.68610000000001</v>
      </c>
      <c r="N788" s="5">
        <f>RANK(Table1[[#This Row],[Average Increase in Premium from 2023 to 2026]],Table1[Average Increase in Premium from 2023 to 2026])</f>
        <v>807</v>
      </c>
      <c r="O788" s="14">
        <v>0.56746002834868892</v>
      </c>
      <c r="P788" s="6">
        <f>RANK(Table1[[#This Row],[Average Percent Increase in Premium from 2023 to 2026]],Table1[Average Percent Increase in Premium from 2023 to 2026])</f>
        <v>590</v>
      </c>
      <c r="Q788" s="18">
        <v>50223</v>
      </c>
      <c r="R788" s="6">
        <v>1555</v>
      </c>
      <c r="S788" s="20">
        <v>3.9673257272564405E-2</v>
      </c>
      <c r="T788" s="6">
        <v>215</v>
      </c>
      <c r="U788" s="20">
        <v>4.40373155725464E-2</v>
      </c>
      <c r="V788" s="6">
        <v>215</v>
      </c>
    </row>
    <row r="789" spans="1:22" x14ac:dyDescent="0.2">
      <c r="A789" s="4" t="s">
        <v>1</v>
      </c>
      <c r="B789" s="5">
        <v>92131</v>
      </c>
      <c r="C789" s="10">
        <v>1782</v>
      </c>
      <c r="D789" s="6">
        <f>RANK(Table1[[#This Row],[Number of Policies Impacted in Zip Code]],Table1[Number of Policies Impacted in Zip Code])</f>
        <v>156</v>
      </c>
      <c r="E789" s="12">
        <v>3781.44</v>
      </c>
      <c r="F789" s="5">
        <f>RANK(Table1[[#This Row],[2025 Approved Average Premium]],Table1[2025 Approved Average Premium])</f>
        <v>312</v>
      </c>
      <c r="G789" s="13">
        <v>581.44000000000005</v>
      </c>
      <c r="H789" s="5">
        <f>RANK(Table1[[#This Row],[Average Increase in Premium from 2023 to 2025]],Table1[Average Increase in Premium from 2023 to 2025])</f>
        <v>788</v>
      </c>
      <c r="I789" s="14">
        <v>0.18170000000000003</v>
      </c>
      <c r="J789" s="6">
        <f>RANK(Table1[[#This Row],[Average Percent Increase in Premium from 2023 to 2025]],Table1[Average Percent Increase in Premium from 2023 to 2025])</f>
        <v>1610</v>
      </c>
      <c r="K789" s="12">
        <v>4197.3984</v>
      </c>
      <c r="L789" s="5">
        <f>RANK(Table1[[#This Row],[2026 Projected Average Premium]],Table1[2026 Projected Average Premium])</f>
        <v>312</v>
      </c>
      <c r="M789" s="13">
        <v>997.39840000000004</v>
      </c>
      <c r="N789" s="5">
        <f>RANK(Table1[[#This Row],[Average Increase in Premium from 2023 to 2026]],Table1[Average Increase in Premium from 2023 to 2026])</f>
        <v>626</v>
      </c>
      <c r="O789" s="14">
        <v>0.31168699999999999</v>
      </c>
      <c r="P789" s="6">
        <f>RANK(Table1[[#This Row],[Average Percent Increase in Premium from 2023 to 2026]],Table1[Average Percent Increase in Premium from 2023 to 2026])</f>
        <v>1610</v>
      </c>
      <c r="Q789" s="18">
        <v>219877</v>
      </c>
      <c r="R789" s="6">
        <v>134</v>
      </c>
      <c r="S789" s="20">
        <v>1.7197978870004599E-2</v>
      </c>
      <c r="T789" s="6">
        <v>787</v>
      </c>
      <c r="U789" s="20">
        <v>1.9089756545705102E-2</v>
      </c>
      <c r="V789" s="6">
        <v>787</v>
      </c>
    </row>
    <row r="790" spans="1:22" x14ac:dyDescent="0.2">
      <c r="A790" s="4" t="s">
        <v>12</v>
      </c>
      <c r="B790" s="5">
        <v>92708</v>
      </c>
      <c r="C790" s="10">
        <v>2283</v>
      </c>
      <c r="D790" s="6">
        <f>RANK(Table1[[#This Row],[Number of Policies Impacted in Zip Code]],Table1[Number of Policies Impacted in Zip Code])</f>
        <v>63</v>
      </c>
      <c r="E790" s="12">
        <v>1948.05</v>
      </c>
      <c r="F790" s="5">
        <f>RANK(Table1[[#This Row],[2025 Approved Average Premium]],Table1[2025 Approved Average Premium])</f>
        <v>892</v>
      </c>
      <c r="G790" s="13">
        <v>581.04999999999995</v>
      </c>
      <c r="H790" s="5">
        <f>RANK(Table1[[#This Row],[Average Increase in Premium from 2023 to 2025]],Table1[Average Increase in Premium from 2023 to 2025])</f>
        <v>789</v>
      </c>
      <c r="I790" s="14">
        <v>0.42505486466715403</v>
      </c>
      <c r="J790" s="6">
        <f>RANK(Table1[[#This Row],[Average Percent Increase in Premium from 2023 to 2025]],Table1[Average Percent Increase in Premium from 2023 to 2025])</f>
        <v>516</v>
      </c>
      <c r="K790" s="12">
        <v>2162.3355000000001</v>
      </c>
      <c r="L790" s="5">
        <f>RANK(Table1[[#This Row],[2026 Projected Average Premium]],Table1[2026 Projected Average Premium])</f>
        <v>892</v>
      </c>
      <c r="M790" s="13">
        <v>795.33550000000002</v>
      </c>
      <c r="N790" s="5">
        <f>RANK(Table1[[#This Row],[Average Increase in Premium from 2023 to 2026]],Table1[Average Increase in Premium from 2023 to 2026])</f>
        <v>814</v>
      </c>
      <c r="O790" s="14">
        <v>0.58181089978054101</v>
      </c>
      <c r="P790" s="6">
        <f>RANK(Table1[[#This Row],[Average Percent Increase in Premium from 2023 to 2026]],Table1[Average Percent Increase in Premium from 2023 to 2026])</f>
        <v>516</v>
      </c>
      <c r="Q790" s="18">
        <v>141527</v>
      </c>
      <c r="R790" s="6">
        <v>517</v>
      </c>
      <c r="S790" s="20">
        <v>1.37645113653225E-2</v>
      </c>
      <c r="T790" s="6">
        <v>1139</v>
      </c>
      <c r="U790" s="20">
        <v>1.5278607615508E-2</v>
      </c>
      <c r="V790" s="6">
        <v>1139</v>
      </c>
    </row>
    <row r="791" spans="1:22" x14ac:dyDescent="0.2">
      <c r="A791" s="4" t="s">
        <v>1</v>
      </c>
      <c r="B791" s="5">
        <v>92173</v>
      </c>
      <c r="C791" s="10">
        <v>322</v>
      </c>
      <c r="D791" s="6">
        <f>RANK(Table1[[#This Row],[Number of Policies Impacted in Zip Code]],Table1[Number of Policies Impacted in Zip Code])</f>
        <v>999</v>
      </c>
      <c r="E791" s="12">
        <v>1802.97</v>
      </c>
      <c r="F791" s="5">
        <f>RANK(Table1[[#This Row],[2025 Approved Average Premium]],Table1[2025 Approved Average Premium])</f>
        <v>1001</v>
      </c>
      <c r="G791" s="13">
        <v>579.97</v>
      </c>
      <c r="H791" s="5">
        <f>RANK(Table1[[#This Row],[Average Increase in Premium from 2023 to 2025]],Table1[Average Increase in Premium from 2023 to 2025])</f>
        <v>790</v>
      </c>
      <c r="I791" s="14">
        <v>0.47421913327882204</v>
      </c>
      <c r="J791" s="6">
        <f>RANK(Table1[[#This Row],[Average Percent Increase in Premium from 2023 to 2025]],Table1[Average Percent Increase in Premium from 2023 to 2025])</f>
        <v>348</v>
      </c>
      <c r="K791" s="12">
        <v>2001.2967000000001</v>
      </c>
      <c r="L791" s="5">
        <f>RANK(Table1[[#This Row],[2026 Projected Average Premium]],Table1[2026 Projected Average Premium])</f>
        <v>1001</v>
      </c>
      <c r="M791" s="13">
        <v>778.29669999999999</v>
      </c>
      <c r="N791" s="5">
        <f>RANK(Table1[[#This Row],[Average Increase in Premium from 2023 to 2026]],Table1[Average Increase in Premium from 2023 to 2026])</f>
        <v>844</v>
      </c>
      <c r="O791" s="14">
        <v>0.63638323793949292</v>
      </c>
      <c r="P791" s="6">
        <f>RANK(Table1[[#This Row],[Average Percent Increase in Premium from 2023 to 2026]],Table1[Average Percent Increase in Premium from 2023 to 2026])</f>
        <v>348</v>
      </c>
      <c r="Q791" s="18">
        <v>82654</v>
      </c>
      <c r="R791" s="6">
        <v>1281</v>
      </c>
      <c r="S791" s="20">
        <v>2.1813463353255701E-2</v>
      </c>
      <c r="T791" s="6">
        <v>556</v>
      </c>
      <c r="U791" s="20">
        <v>2.4212944322113898E-2</v>
      </c>
      <c r="V791" s="6">
        <v>556</v>
      </c>
    </row>
    <row r="792" spans="1:22" x14ac:dyDescent="0.2">
      <c r="A792" s="4" t="s">
        <v>44</v>
      </c>
      <c r="B792" s="5">
        <v>94588</v>
      </c>
      <c r="C792" s="10">
        <v>1218</v>
      </c>
      <c r="D792" s="6">
        <f>RANK(Table1[[#This Row],[Number of Policies Impacted in Zip Code]],Table1[Number of Policies Impacted in Zip Code])</f>
        <v>398</v>
      </c>
      <c r="E792" s="12">
        <v>2439.4499999999998</v>
      </c>
      <c r="F792" s="5">
        <f>RANK(Table1[[#This Row],[2025 Approved Average Premium]],Table1[2025 Approved Average Premium])</f>
        <v>675</v>
      </c>
      <c r="G792" s="13">
        <v>579.45000000000005</v>
      </c>
      <c r="H792" s="5">
        <f>RANK(Table1[[#This Row],[Average Increase in Premium from 2023 to 2025]],Table1[Average Increase in Premium from 2023 to 2025])</f>
        <v>791</v>
      </c>
      <c r="I792" s="14">
        <v>0.31153225806451601</v>
      </c>
      <c r="J792" s="6">
        <f>RANK(Table1[[#This Row],[Average Percent Increase in Premium from 2023 to 2025]],Table1[Average Percent Increase in Premium from 2023 to 2025])</f>
        <v>1409</v>
      </c>
      <c r="K792" s="12">
        <v>2707.7894999999999</v>
      </c>
      <c r="L792" s="5">
        <f>RANK(Table1[[#This Row],[2026 Projected Average Premium]],Table1[2026 Projected Average Premium])</f>
        <v>675</v>
      </c>
      <c r="M792" s="13">
        <v>847.78949999999998</v>
      </c>
      <c r="N792" s="5">
        <f>RANK(Table1[[#This Row],[Average Increase in Premium from 2023 to 2026]],Table1[Average Increase in Premium from 2023 to 2026])</f>
        <v>745</v>
      </c>
      <c r="O792" s="14">
        <v>0.45580080645161303</v>
      </c>
      <c r="P792" s="6">
        <f>RANK(Table1[[#This Row],[Average Percent Increase in Premium from 2023 to 2026]],Table1[Average Percent Increase in Premium from 2023 to 2026])</f>
        <v>1409</v>
      </c>
      <c r="Q792" s="18">
        <v>230312</v>
      </c>
      <c r="R792" s="6">
        <v>115</v>
      </c>
      <c r="S792" s="20">
        <v>1.05919361561708E-2</v>
      </c>
      <c r="T792" s="6">
        <v>1457</v>
      </c>
      <c r="U792" s="20">
        <v>1.17570491333495E-2</v>
      </c>
      <c r="V792" s="6">
        <v>1457</v>
      </c>
    </row>
    <row r="793" spans="1:22" x14ac:dyDescent="0.2">
      <c r="A793" s="4" t="s">
        <v>0</v>
      </c>
      <c r="B793" s="5">
        <v>91007</v>
      </c>
      <c r="C793" s="10">
        <v>1134</v>
      </c>
      <c r="D793" s="6">
        <f>RANK(Table1[[#This Row],[Number of Policies Impacted in Zip Code]],Table1[Number of Policies Impacted in Zip Code])</f>
        <v>446</v>
      </c>
      <c r="E793" s="12">
        <v>2315.4299999999998</v>
      </c>
      <c r="F793" s="5">
        <f>RANK(Table1[[#This Row],[2025 Approved Average Premium]],Table1[2025 Approved Average Premium])</f>
        <v>732</v>
      </c>
      <c r="G793" s="13">
        <v>579.42999999999995</v>
      </c>
      <c r="H793" s="5">
        <f>RANK(Table1[[#This Row],[Average Increase in Premium from 2023 to 2025]],Table1[Average Increase in Premium from 2023 to 2025])</f>
        <v>792</v>
      </c>
      <c r="I793" s="14">
        <v>0.33377304147465403</v>
      </c>
      <c r="J793" s="6">
        <f>RANK(Table1[[#This Row],[Average Percent Increase in Premium from 2023 to 2025]],Table1[Average Percent Increase in Premium from 2023 to 2025])</f>
        <v>1221</v>
      </c>
      <c r="K793" s="12">
        <v>2570.1273000000001</v>
      </c>
      <c r="L793" s="5">
        <f>RANK(Table1[[#This Row],[2026 Projected Average Premium]],Table1[2026 Projected Average Premium])</f>
        <v>732</v>
      </c>
      <c r="M793" s="13">
        <v>834.12729999999999</v>
      </c>
      <c r="N793" s="5">
        <f>RANK(Table1[[#This Row],[Average Increase in Premium from 2023 to 2026]],Table1[Average Increase in Premium from 2023 to 2026])</f>
        <v>769</v>
      </c>
      <c r="O793" s="14">
        <v>0.480488076036866</v>
      </c>
      <c r="P793" s="6">
        <f>RANK(Table1[[#This Row],[Average Percent Increase in Premium from 2023 to 2026]],Table1[Average Percent Increase in Premium from 2023 to 2026])</f>
        <v>1221</v>
      </c>
      <c r="Q793" s="18">
        <v>146212</v>
      </c>
      <c r="R793" s="6">
        <v>479</v>
      </c>
      <c r="S793" s="20">
        <v>1.58361146827894E-2</v>
      </c>
      <c r="T793" s="6">
        <v>915</v>
      </c>
      <c r="U793" s="20">
        <v>1.75780872978962E-2</v>
      </c>
      <c r="V793" s="6">
        <v>915</v>
      </c>
    </row>
    <row r="794" spans="1:22" x14ac:dyDescent="0.2">
      <c r="A794" s="4" t="s">
        <v>6</v>
      </c>
      <c r="B794" s="5">
        <v>93930</v>
      </c>
      <c r="C794" s="10">
        <v>496</v>
      </c>
      <c r="D794" s="6">
        <f>RANK(Table1[[#This Row],[Number of Policies Impacted in Zip Code]],Table1[Number of Policies Impacted in Zip Code])</f>
        <v>873</v>
      </c>
      <c r="E794" s="12">
        <v>1868.49</v>
      </c>
      <c r="F794" s="5">
        <f>RANK(Table1[[#This Row],[2025 Approved Average Premium]],Table1[2025 Approved Average Premium])</f>
        <v>948</v>
      </c>
      <c r="G794" s="13">
        <v>578.49</v>
      </c>
      <c r="H794" s="5">
        <f>RANK(Table1[[#This Row],[Average Increase in Premium from 2023 to 2025]],Table1[Average Increase in Premium from 2023 to 2025])</f>
        <v>793</v>
      </c>
      <c r="I794" s="14">
        <v>0.44844186046511603</v>
      </c>
      <c r="J794" s="6">
        <f>RANK(Table1[[#This Row],[Average Percent Increase in Premium from 2023 to 2025]],Table1[Average Percent Increase in Premium from 2023 to 2025])</f>
        <v>423</v>
      </c>
      <c r="K794" s="12">
        <v>2074.0239000000001</v>
      </c>
      <c r="L794" s="5">
        <f>RANK(Table1[[#This Row],[2026 Projected Average Premium]],Table1[2026 Projected Average Premium])</f>
        <v>948</v>
      </c>
      <c r="M794" s="13">
        <v>784.02390000000003</v>
      </c>
      <c r="N794" s="5">
        <f>RANK(Table1[[#This Row],[Average Increase in Premium from 2023 to 2026]],Table1[Average Increase in Premium from 2023 to 2026])</f>
        <v>829</v>
      </c>
      <c r="O794" s="14">
        <v>0.60777046511627897</v>
      </c>
      <c r="P794" s="6">
        <f>RANK(Table1[[#This Row],[Average Percent Increase in Premium from 2023 to 2026]],Table1[Average Percent Increase in Premium from 2023 to 2026])</f>
        <v>423</v>
      </c>
      <c r="Q794" s="18">
        <v>88040</v>
      </c>
      <c r="R794" s="6">
        <v>1193</v>
      </c>
      <c r="S794" s="20">
        <v>2.1223194002726001E-2</v>
      </c>
      <c r="T794" s="6">
        <v>579</v>
      </c>
      <c r="U794" s="20">
        <v>2.3557745343025901E-2</v>
      </c>
      <c r="V794" s="6">
        <v>579</v>
      </c>
    </row>
    <row r="795" spans="1:22" x14ac:dyDescent="0.2">
      <c r="A795" s="4" t="s">
        <v>3</v>
      </c>
      <c r="B795" s="5">
        <v>92316</v>
      </c>
      <c r="C795" s="10">
        <v>600</v>
      </c>
      <c r="D795" s="6">
        <f>RANK(Table1[[#This Row],[Number of Policies Impacted in Zip Code]],Table1[Number of Policies Impacted in Zip Code])</f>
        <v>805</v>
      </c>
      <c r="E795" s="12">
        <v>1762.02</v>
      </c>
      <c r="F795" s="5">
        <f>RANK(Table1[[#This Row],[2025 Approved Average Premium]],Table1[2025 Approved Average Premium])</f>
        <v>1032</v>
      </c>
      <c r="G795" s="13">
        <v>577.02</v>
      </c>
      <c r="H795" s="5">
        <f>RANK(Table1[[#This Row],[Average Increase in Premium from 2023 to 2025]],Table1[Average Increase in Premium from 2023 to 2025])</f>
        <v>794</v>
      </c>
      <c r="I795" s="14">
        <v>0.48693670886076001</v>
      </c>
      <c r="J795" s="6">
        <f>RANK(Table1[[#This Row],[Average Percent Increase in Premium from 2023 to 2025]],Table1[Average Percent Increase in Premium from 2023 to 2025])</f>
        <v>314</v>
      </c>
      <c r="K795" s="12">
        <v>1955.8422</v>
      </c>
      <c r="L795" s="5">
        <f>RANK(Table1[[#This Row],[2026 Projected Average Premium]],Table1[2026 Projected Average Premium])</f>
        <v>1032</v>
      </c>
      <c r="M795" s="13">
        <v>770.84220000000005</v>
      </c>
      <c r="N795" s="5">
        <f>RANK(Table1[[#This Row],[Average Increase in Premium from 2023 to 2026]],Table1[Average Increase in Premium from 2023 to 2026])</f>
        <v>854</v>
      </c>
      <c r="O795" s="14">
        <v>0.65049974683544309</v>
      </c>
      <c r="P795" s="6">
        <f>RANK(Table1[[#This Row],[Average Percent Increase in Premium from 2023 to 2026]],Table1[Average Percent Increase in Premium from 2023 to 2026])</f>
        <v>314</v>
      </c>
      <c r="Q795" s="18">
        <v>96954</v>
      </c>
      <c r="R795" s="6">
        <v>1058</v>
      </c>
      <c r="S795" s="20">
        <v>1.8173773129525297E-2</v>
      </c>
      <c r="T795" s="6">
        <v>726</v>
      </c>
      <c r="U795" s="20">
        <v>2.01728881737731E-2</v>
      </c>
      <c r="V795" s="6">
        <v>726</v>
      </c>
    </row>
    <row r="796" spans="1:22" x14ac:dyDescent="0.2">
      <c r="A796" s="4" t="s">
        <v>41</v>
      </c>
      <c r="B796" s="5">
        <v>95076</v>
      </c>
      <c r="C796" s="10">
        <v>2439</v>
      </c>
      <c r="D796" s="6">
        <f>RANK(Table1[[#This Row],[Number of Policies Impacted in Zip Code]],Table1[Number of Policies Impacted in Zip Code])</f>
        <v>50</v>
      </c>
      <c r="E796" s="12">
        <v>2189.0700000000002</v>
      </c>
      <c r="F796" s="5">
        <f>RANK(Table1[[#This Row],[2025 Approved Average Premium]],Table1[2025 Approved Average Premium])</f>
        <v>783</v>
      </c>
      <c r="G796" s="13">
        <v>576.07000000000005</v>
      </c>
      <c r="H796" s="5">
        <f>RANK(Table1[[#This Row],[Average Increase in Premium from 2023 to 2025]],Table1[Average Increase in Premium from 2023 to 2025])</f>
        <v>795</v>
      </c>
      <c r="I796" s="14">
        <v>0.35714197148171101</v>
      </c>
      <c r="J796" s="6">
        <f>RANK(Table1[[#This Row],[Average Percent Increase in Premium from 2023 to 2025]],Table1[Average Percent Increase in Premium from 2023 to 2025])</f>
        <v>992</v>
      </c>
      <c r="K796" s="12">
        <v>2429.8676999999998</v>
      </c>
      <c r="L796" s="5">
        <f>RANK(Table1[[#This Row],[2026 Projected Average Premium]],Table1[2026 Projected Average Premium])</f>
        <v>783</v>
      </c>
      <c r="M796" s="13">
        <v>816.86770000000001</v>
      </c>
      <c r="N796" s="5">
        <f>RANK(Table1[[#This Row],[Average Increase in Premium from 2023 to 2026]],Table1[Average Increase in Premium from 2023 to 2026])</f>
        <v>791</v>
      </c>
      <c r="O796" s="14">
        <v>0.50642758834469903</v>
      </c>
      <c r="P796" s="6">
        <f>RANK(Table1[[#This Row],[Average Percent Increase in Premium from 2023 to 2026]],Table1[Average Percent Increase in Premium from 2023 to 2026])</f>
        <v>992</v>
      </c>
      <c r="Q796" s="18">
        <v>119183</v>
      </c>
      <c r="R796" s="6">
        <v>738</v>
      </c>
      <c r="S796" s="20">
        <v>1.8367300705637499E-2</v>
      </c>
      <c r="T796" s="6">
        <v>714</v>
      </c>
      <c r="U796" s="20">
        <v>2.0387703783257698E-2</v>
      </c>
      <c r="V796" s="6">
        <v>714</v>
      </c>
    </row>
    <row r="797" spans="1:22" x14ac:dyDescent="0.2">
      <c r="A797" s="4" t="s">
        <v>39</v>
      </c>
      <c r="B797" s="5">
        <v>95573</v>
      </c>
      <c r="C797" s="10">
        <v>140</v>
      </c>
      <c r="D797" s="6">
        <f>RANK(Table1[[#This Row],[Number of Policies Impacted in Zip Code]],Table1[Number of Policies Impacted in Zip Code])</f>
        <v>1173</v>
      </c>
      <c r="E797" s="12">
        <v>2121.21</v>
      </c>
      <c r="F797" s="5">
        <f>RANK(Table1[[#This Row],[2025 Approved Average Premium]],Table1[2025 Approved Average Premium])</f>
        <v>817</v>
      </c>
      <c r="G797" s="13">
        <v>574.21</v>
      </c>
      <c r="H797" s="5">
        <f>RANK(Table1[[#This Row],[Average Increase in Premium from 2023 to 2025]],Table1[Average Increase in Premium from 2023 to 2025])</f>
        <v>796</v>
      </c>
      <c r="I797" s="14">
        <v>0.371176470588235</v>
      </c>
      <c r="J797" s="6">
        <f>RANK(Table1[[#This Row],[Average Percent Increase in Premium from 2023 to 2025]],Table1[Average Percent Increase in Premium from 2023 to 2025])</f>
        <v>870</v>
      </c>
      <c r="K797" s="12">
        <v>2354.5430999999999</v>
      </c>
      <c r="L797" s="5">
        <f>RANK(Table1[[#This Row],[2026 Projected Average Premium]],Table1[2026 Projected Average Premium])</f>
        <v>817</v>
      </c>
      <c r="M797" s="13">
        <v>807.54309999999998</v>
      </c>
      <c r="N797" s="5">
        <f>RANK(Table1[[#This Row],[Average Increase in Premium from 2023 to 2026]],Table1[Average Increase in Premium from 2023 to 2026])</f>
        <v>800</v>
      </c>
      <c r="O797" s="14">
        <v>0.52200588235294099</v>
      </c>
      <c r="P797" s="6">
        <f>RANK(Table1[[#This Row],[Average Percent Increase in Premium from 2023 to 2026]],Table1[Average Percent Increase in Premium from 2023 to 2026])</f>
        <v>870</v>
      </c>
      <c r="Q797" s="18">
        <v>54703</v>
      </c>
      <c r="R797" s="6">
        <v>1540</v>
      </c>
      <c r="S797" s="20">
        <v>3.8776849532932395E-2</v>
      </c>
      <c r="T797" s="6">
        <v>221</v>
      </c>
      <c r="U797" s="20">
        <v>4.3042302981554897E-2</v>
      </c>
      <c r="V797" s="6">
        <v>221</v>
      </c>
    </row>
    <row r="798" spans="1:22" x14ac:dyDescent="0.2">
      <c r="A798" s="4" t="s">
        <v>24</v>
      </c>
      <c r="B798" s="5">
        <v>93427</v>
      </c>
      <c r="C798" s="10">
        <v>275</v>
      </c>
      <c r="D798" s="6">
        <f>RANK(Table1[[#This Row],[Number of Policies Impacted in Zip Code]],Table1[Number of Policies Impacted in Zip Code])</f>
        <v>1030</v>
      </c>
      <c r="E798" s="12">
        <v>2104.83</v>
      </c>
      <c r="F798" s="5">
        <f>RANK(Table1[[#This Row],[2025 Approved Average Premium]],Table1[2025 Approved Average Premium])</f>
        <v>819</v>
      </c>
      <c r="G798" s="13">
        <v>573.83000000000004</v>
      </c>
      <c r="H798" s="5">
        <f>RANK(Table1[[#This Row],[Average Increase in Premium from 2023 to 2025]],Table1[Average Increase in Premium from 2023 to 2025])</f>
        <v>797</v>
      </c>
      <c r="I798" s="14">
        <v>0.37480731548007801</v>
      </c>
      <c r="J798" s="6">
        <f>RANK(Table1[[#This Row],[Average Percent Increase in Premium from 2023 to 2025]],Table1[Average Percent Increase in Premium from 2023 to 2025])</f>
        <v>842</v>
      </c>
      <c r="K798" s="12">
        <v>2336.3613</v>
      </c>
      <c r="L798" s="5">
        <f>RANK(Table1[[#This Row],[2026 Projected Average Premium]],Table1[2026 Projected Average Premium])</f>
        <v>819</v>
      </c>
      <c r="M798" s="13">
        <v>805.36130000000003</v>
      </c>
      <c r="N798" s="5">
        <f>RANK(Table1[[#This Row],[Average Increase in Premium from 2023 to 2026]],Table1[Average Increase in Premium from 2023 to 2026])</f>
        <v>805</v>
      </c>
      <c r="O798" s="14">
        <v>0.52603612018288703</v>
      </c>
      <c r="P798" s="6">
        <f>RANK(Table1[[#This Row],[Average Percent Increase in Premium from 2023 to 2026]],Table1[Average Percent Increase in Premium from 2023 to 2026])</f>
        <v>842</v>
      </c>
      <c r="Q798" s="18">
        <v>129152</v>
      </c>
      <c r="R798" s="6">
        <v>627</v>
      </c>
      <c r="S798" s="20">
        <v>1.62973085976214E-2</v>
      </c>
      <c r="T798" s="6">
        <v>875</v>
      </c>
      <c r="U798" s="20">
        <v>1.8090012543359801E-2</v>
      </c>
      <c r="V798" s="6">
        <v>875</v>
      </c>
    </row>
    <row r="799" spans="1:22" x14ac:dyDescent="0.2">
      <c r="A799" s="4" t="s">
        <v>0</v>
      </c>
      <c r="B799" s="5">
        <v>90003</v>
      </c>
      <c r="C799" s="10">
        <v>563</v>
      </c>
      <c r="D799" s="6">
        <f>RANK(Table1[[#This Row],[Number of Policies Impacted in Zip Code]],Table1[Number of Policies Impacted in Zip Code])</f>
        <v>833</v>
      </c>
      <c r="E799" s="12">
        <v>1647.36</v>
      </c>
      <c r="F799" s="5">
        <f>RANK(Table1[[#This Row],[2025 Approved Average Premium]],Table1[2025 Approved Average Premium])</f>
        <v>1127</v>
      </c>
      <c r="G799" s="13">
        <v>573.36</v>
      </c>
      <c r="H799" s="5">
        <f>RANK(Table1[[#This Row],[Average Increase in Premium from 2023 to 2025]],Table1[Average Increase in Premium from 2023 to 2025])</f>
        <v>798</v>
      </c>
      <c r="I799" s="14">
        <v>0.53385474860335203</v>
      </c>
      <c r="J799" s="6">
        <f>RANK(Table1[[#This Row],[Average Percent Increase in Premium from 2023 to 2025]],Table1[Average Percent Increase in Premium from 2023 to 2025])</f>
        <v>225</v>
      </c>
      <c r="K799" s="12">
        <v>1828.5696</v>
      </c>
      <c r="L799" s="5">
        <f>RANK(Table1[[#This Row],[2026 Projected Average Premium]],Table1[2026 Projected Average Premium])</f>
        <v>1127</v>
      </c>
      <c r="M799" s="13">
        <v>754.56960000000004</v>
      </c>
      <c r="N799" s="5">
        <f>RANK(Table1[[#This Row],[Average Increase in Premium from 2023 to 2026]],Table1[Average Increase in Premium from 2023 to 2026])</f>
        <v>874</v>
      </c>
      <c r="O799" s="14">
        <v>0.70257877094972099</v>
      </c>
      <c r="P799" s="6">
        <f>RANK(Table1[[#This Row],[Average Percent Increase in Premium from 2023 to 2026]],Table1[Average Percent Increase in Premium from 2023 to 2026])</f>
        <v>225</v>
      </c>
      <c r="Q799" s="18">
        <v>68591</v>
      </c>
      <c r="R799" s="6">
        <v>1440</v>
      </c>
      <c r="S799" s="20">
        <v>2.4017145106500899E-2</v>
      </c>
      <c r="T799" s="6">
        <v>479</v>
      </c>
      <c r="U799" s="20">
        <v>2.6659031068215898E-2</v>
      </c>
      <c r="V799" s="6">
        <v>479</v>
      </c>
    </row>
    <row r="800" spans="1:22" x14ac:dyDescent="0.2">
      <c r="A800" s="4" t="s">
        <v>42</v>
      </c>
      <c r="B800" s="5">
        <v>93420</v>
      </c>
      <c r="C800" s="10">
        <v>1839</v>
      </c>
      <c r="D800" s="6">
        <f>RANK(Table1[[#This Row],[Number of Policies Impacted in Zip Code]],Table1[Number of Policies Impacted in Zip Code])</f>
        <v>139</v>
      </c>
      <c r="E800" s="12">
        <v>2220.66</v>
      </c>
      <c r="F800" s="5">
        <f>RANK(Table1[[#This Row],[2025 Approved Average Premium]],Table1[2025 Approved Average Premium])</f>
        <v>773</v>
      </c>
      <c r="G800" s="13">
        <v>571.66</v>
      </c>
      <c r="H800" s="5">
        <f>RANK(Table1[[#This Row],[Average Increase in Premium from 2023 to 2025]],Table1[Average Increase in Premium from 2023 to 2025])</f>
        <v>799</v>
      </c>
      <c r="I800" s="14">
        <v>0.34667070952092205</v>
      </c>
      <c r="J800" s="6">
        <f>RANK(Table1[[#This Row],[Average Percent Increase in Premium from 2023 to 2025]],Table1[Average Percent Increase in Premium from 2023 to 2025])</f>
        <v>1095</v>
      </c>
      <c r="K800" s="12">
        <v>2464.9326000000001</v>
      </c>
      <c r="L800" s="5">
        <f>RANK(Table1[[#This Row],[2026 Projected Average Premium]],Table1[2026 Projected Average Premium])</f>
        <v>773</v>
      </c>
      <c r="M800" s="13">
        <v>815.93259999999998</v>
      </c>
      <c r="N800" s="5">
        <f>RANK(Table1[[#This Row],[Average Increase in Premium from 2023 to 2026]],Table1[Average Increase in Premium from 2023 to 2026])</f>
        <v>792</v>
      </c>
      <c r="O800" s="14">
        <v>0.49480448756822298</v>
      </c>
      <c r="P800" s="6">
        <f>RANK(Table1[[#This Row],[Average Percent Increase in Premium from 2023 to 2026]],Table1[Average Percent Increase in Premium from 2023 to 2026])</f>
        <v>1095</v>
      </c>
      <c r="Q800" s="18">
        <v>125934</v>
      </c>
      <c r="R800" s="6">
        <v>667</v>
      </c>
      <c r="S800" s="20">
        <v>1.76335223212159E-2</v>
      </c>
      <c r="T800" s="6">
        <v>760</v>
      </c>
      <c r="U800" s="20">
        <v>1.95732097765496E-2</v>
      </c>
      <c r="V800" s="6">
        <v>760</v>
      </c>
    </row>
    <row r="801" spans="1:22" x14ac:dyDescent="0.2">
      <c r="A801" s="4" t="s">
        <v>39</v>
      </c>
      <c r="B801" s="5">
        <v>95550</v>
      </c>
      <c r="C801" s="10">
        <v>3</v>
      </c>
      <c r="D801" s="6">
        <f>RANK(Table1[[#This Row],[Number of Policies Impacted in Zip Code]],Table1[Number of Policies Impacted in Zip Code])</f>
        <v>1587</v>
      </c>
      <c r="E801" s="12">
        <v>2301.39</v>
      </c>
      <c r="F801" s="5">
        <f>RANK(Table1[[#This Row],[2025 Approved Average Premium]],Table1[2025 Approved Average Premium])</f>
        <v>739</v>
      </c>
      <c r="G801" s="13">
        <v>571.39</v>
      </c>
      <c r="H801" s="5">
        <f>RANK(Table1[[#This Row],[Average Increase in Premium from 2023 to 2025]],Table1[Average Increase in Premium from 2023 to 2025])</f>
        <v>800</v>
      </c>
      <c r="I801" s="14">
        <v>0.33028323699422002</v>
      </c>
      <c r="J801" s="6">
        <f>RANK(Table1[[#This Row],[Average Percent Increase in Premium from 2023 to 2025]],Table1[Average Percent Increase in Premium from 2023 to 2025])</f>
        <v>1262</v>
      </c>
      <c r="K801" s="12">
        <v>2554.5428999999999</v>
      </c>
      <c r="L801" s="5">
        <f>RANK(Table1[[#This Row],[2026 Projected Average Premium]],Table1[2026 Projected Average Premium])</f>
        <v>739</v>
      </c>
      <c r="M801" s="13">
        <v>824.54290000000003</v>
      </c>
      <c r="N801" s="5">
        <f>RANK(Table1[[#This Row],[Average Increase in Premium from 2023 to 2026]],Table1[Average Increase in Premium from 2023 to 2026])</f>
        <v>784</v>
      </c>
      <c r="O801" s="14">
        <v>0.47661439306358405</v>
      </c>
      <c r="P801" s="6">
        <f>RANK(Table1[[#This Row],[Average Percent Increase in Premium from 2023 to 2026]],Table1[Average Percent Increase in Premium from 2023 to 2026])</f>
        <v>1262</v>
      </c>
      <c r="Q801" s="18">
        <v>96111</v>
      </c>
      <c r="R801" s="6">
        <v>1068</v>
      </c>
      <c r="S801" s="20">
        <v>2.3945125948122498E-2</v>
      </c>
      <c r="T801" s="6">
        <v>480</v>
      </c>
      <c r="U801" s="20">
        <v>2.6579089802415998E-2</v>
      </c>
      <c r="V801" s="6">
        <v>480</v>
      </c>
    </row>
    <row r="802" spans="1:22" x14ac:dyDescent="0.2">
      <c r="A802" s="4" t="s">
        <v>24</v>
      </c>
      <c r="B802" s="5">
        <v>93440</v>
      </c>
      <c r="C802" s="10">
        <v>84</v>
      </c>
      <c r="D802" s="6">
        <f>RANK(Table1[[#This Row],[Number of Policies Impacted in Zip Code]],Table1[Number of Policies Impacted in Zip Code])</f>
        <v>1274</v>
      </c>
      <c r="E802" s="12">
        <v>2272.14</v>
      </c>
      <c r="F802" s="5">
        <f>RANK(Table1[[#This Row],[2025 Approved Average Premium]],Table1[2025 Approved Average Premium])</f>
        <v>753</v>
      </c>
      <c r="G802" s="13">
        <v>570.14</v>
      </c>
      <c r="H802" s="5">
        <f>RANK(Table1[[#This Row],[Average Increase in Premium from 2023 to 2025]],Table1[Average Increase in Premium from 2023 to 2025])</f>
        <v>801</v>
      </c>
      <c r="I802" s="14">
        <v>0.33498237367802602</v>
      </c>
      <c r="J802" s="6">
        <f>RANK(Table1[[#This Row],[Average Percent Increase in Premium from 2023 to 2025]],Table1[Average Percent Increase in Premium from 2023 to 2025])</f>
        <v>1206</v>
      </c>
      <c r="K802" s="12">
        <v>2522.0754000000002</v>
      </c>
      <c r="L802" s="5">
        <f>RANK(Table1[[#This Row],[2026 Projected Average Premium]],Table1[2026 Projected Average Premium])</f>
        <v>753</v>
      </c>
      <c r="M802" s="13">
        <v>820.07539999999995</v>
      </c>
      <c r="N802" s="5">
        <f>RANK(Table1[[#This Row],[Average Increase in Premium from 2023 to 2026]],Table1[Average Increase in Premium from 2023 to 2026])</f>
        <v>788</v>
      </c>
      <c r="O802" s="14">
        <v>0.48183043478260901</v>
      </c>
      <c r="P802" s="6">
        <f>RANK(Table1[[#This Row],[Average Percent Increase in Premium from 2023 to 2026]],Table1[Average Percent Increase in Premium from 2023 to 2026])</f>
        <v>1206</v>
      </c>
      <c r="Q802" s="18">
        <v>77870</v>
      </c>
      <c r="R802" s="6">
        <v>1334</v>
      </c>
      <c r="S802" s="20">
        <v>2.9178631051752901E-2</v>
      </c>
      <c r="T802" s="6">
        <v>365</v>
      </c>
      <c r="U802" s="20">
        <v>3.2388280467445699E-2</v>
      </c>
      <c r="V802" s="6">
        <v>365</v>
      </c>
    </row>
    <row r="803" spans="1:22" x14ac:dyDescent="0.2">
      <c r="A803" s="4" t="s">
        <v>3</v>
      </c>
      <c r="B803" s="5">
        <v>92335</v>
      </c>
      <c r="C803" s="10">
        <v>1592</v>
      </c>
      <c r="D803" s="6">
        <f>RANK(Table1[[#This Row],[Number of Policies Impacted in Zip Code]],Table1[Number of Policies Impacted in Zip Code])</f>
        <v>219</v>
      </c>
      <c r="E803" s="12">
        <v>1662.57</v>
      </c>
      <c r="F803" s="5">
        <f>RANK(Table1[[#This Row],[2025 Approved Average Premium]],Table1[2025 Approved Average Premium])</f>
        <v>1117</v>
      </c>
      <c r="G803" s="13">
        <v>569.57000000000005</v>
      </c>
      <c r="H803" s="5">
        <f>RANK(Table1[[#This Row],[Average Increase in Premium from 2023 to 2025]],Table1[Average Increase in Premium from 2023 to 2025])</f>
        <v>802</v>
      </c>
      <c r="I803" s="14">
        <v>0.521107044830741</v>
      </c>
      <c r="J803" s="6">
        <f>RANK(Table1[[#This Row],[Average Percent Increase in Premium from 2023 to 2025]],Table1[Average Percent Increase in Premium from 2023 to 2025])</f>
        <v>252</v>
      </c>
      <c r="K803" s="12">
        <v>1845.4527</v>
      </c>
      <c r="L803" s="5">
        <f>RANK(Table1[[#This Row],[2026 Projected Average Premium]],Table1[2026 Projected Average Premium])</f>
        <v>1117</v>
      </c>
      <c r="M803" s="13">
        <v>752.45270000000005</v>
      </c>
      <c r="N803" s="5">
        <f>RANK(Table1[[#This Row],[Average Increase in Premium from 2023 to 2026]],Table1[Average Increase in Premium from 2023 to 2026])</f>
        <v>880</v>
      </c>
      <c r="O803" s="14">
        <v>0.688428819762123</v>
      </c>
      <c r="P803" s="6">
        <f>RANK(Table1[[#This Row],[Average Percent Increase in Premium from 2023 to 2026]],Table1[Average Percent Increase in Premium from 2023 to 2026])</f>
        <v>252</v>
      </c>
      <c r="Q803" s="18">
        <v>86000</v>
      </c>
      <c r="R803" s="6">
        <v>1232</v>
      </c>
      <c r="S803" s="20">
        <v>1.9332209302325602E-2</v>
      </c>
      <c r="T803" s="6">
        <v>672</v>
      </c>
      <c r="U803" s="20">
        <v>2.14587523255814E-2</v>
      </c>
      <c r="V803" s="6">
        <v>672</v>
      </c>
    </row>
    <row r="804" spans="1:22" x14ac:dyDescent="0.2">
      <c r="A804" s="4" t="s">
        <v>12</v>
      </c>
      <c r="B804" s="5">
        <v>92706</v>
      </c>
      <c r="C804" s="10">
        <v>948</v>
      </c>
      <c r="D804" s="6">
        <f>RANK(Table1[[#This Row],[Number of Policies Impacted in Zip Code]],Table1[Number of Policies Impacted in Zip Code])</f>
        <v>567</v>
      </c>
      <c r="E804" s="12">
        <v>1795.95</v>
      </c>
      <c r="F804" s="5">
        <f>RANK(Table1[[#This Row],[2025 Approved Average Premium]],Table1[2025 Approved Average Premium])</f>
        <v>1006</v>
      </c>
      <c r="G804" s="13">
        <v>568.95000000000005</v>
      </c>
      <c r="H804" s="5">
        <f>RANK(Table1[[#This Row],[Average Increase in Premium from 2023 to 2025]],Table1[Average Increase in Premium from 2023 to 2025])</f>
        <v>803</v>
      </c>
      <c r="I804" s="14">
        <v>0.46369193154034199</v>
      </c>
      <c r="J804" s="6">
        <f>RANK(Table1[[#This Row],[Average Percent Increase in Premium from 2023 to 2025]],Table1[Average Percent Increase in Premium from 2023 to 2025])</f>
        <v>374</v>
      </c>
      <c r="K804" s="12">
        <v>1993.5045</v>
      </c>
      <c r="L804" s="5">
        <f>RANK(Table1[[#This Row],[2026 Projected Average Premium]],Table1[2026 Projected Average Premium])</f>
        <v>1006</v>
      </c>
      <c r="M804" s="13">
        <v>766.50450000000001</v>
      </c>
      <c r="N804" s="5">
        <f>RANK(Table1[[#This Row],[Average Increase in Premium from 2023 to 2026]],Table1[Average Increase in Premium from 2023 to 2026])</f>
        <v>860</v>
      </c>
      <c r="O804" s="14">
        <v>0.62469804400978002</v>
      </c>
      <c r="P804" s="6">
        <f>RANK(Table1[[#This Row],[Average Percent Increase in Premium from 2023 to 2026]],Table1[Average Percent Increase in Premium from 2023 to 2026])</f>
        <v>374</v>
      </c>
      <c r="Q804" s="18">
        <v>120696</v>
      </c>
      <c r="R804" s="6">
        <v>725</v>
      </c>
      <c r="S804" s="20">
        <v>1.4879946311393898E-2</v>
      </c>
      <c r="T804" s="6">
        <v>1014</v>
      </c>
      <c r="U804" s="20">
        <v>1.6516740405647198E-2</v>
      </c>
      <c r="V804" s="6">
        <v>1014</v>
      </c>
    </row>
    <row r="805" spans="1:22" x14ac:dyDescent="0.2">
      <c r="A805" s="4" t="s">
        <v>0</v>
      </c>
      <c r="B805" s="5">
        <v>93550</v>
      </c>
      <c r="C805" s="10">
        <v>1093</v>
      </c>
      <c r="D805" s="6">
        <f>RANK(Table1[[#This Row],[Number of Policies Impacted in Zip Code]],Table1[Number of Policies Impacted in Zip Code])</f>
        <v>469</v>
      </c>
      <c r="E805" s="12">
        <v>1960.92</v>
      </c>
      <c r="F805" s="5">
        <f>RANK(Table1[[#This Row],[2025 Approved Average Premium]],Table1[2025 Approved Average Premium])</f>
        <v>881</v>
      </c>
      <c r="G805" s="13">
        <v>568.91999999999996</v>
      </c>
      <c r="H805" s="5">
        <f>RANK(Table1[[#This Row],[Average Increase in Premium from 2023 to 2025]],Table1[Average Increase in Premium from 2023 to 2025])</f>
        <v>804</v>
      </c>
      <c r="I805" s="14">
        <v>0.40870689655172399</v>
      </c>
      <c r="J805" s="6">
        <f>RANK(Table1[[#This Row],[Average Percent Increase in Premium from 2023 to 2025]],Table1[Average Percent Increase in Premium from 2023 to 2025])</f>
        <v>611</v>
      </c>
      <c r="K805" s="12">
        <v>2176.6212</v>
      </c>
      <c r="L805" s="5">
        <f>RANK(Table1[[#This Row],[2026 Projected Average Premium]],Table1[2026 Projected Average Premium])</f>
        <v>881</v>
      </c>
      <c r="M805" s="13">
        <v>784.62120000000004</v>
      </c>
      <c r="N805" s="5">
        <f>RANK(Table1[[#This Row],[Average Increase in Premium from 2023 to 2026]],Table1[Average Increase in Premium from 2023 to 2026])</f>
        <v>828</v>
      </c>
      <c r="O805" s="14">
        <v>0.56366465517241404</v>
      </c>
      <c r="P805" s="6">
        <f>RANK(Table1[[#This Row],[Average Percent Increase in Premium from 2023 to 2026]],Table1[Average Percent Increase in Premium from 2023 to 2026])</f>
        <v>611</v>
      </c>
      <c r="Q805" s="18">
        <v>76944</v>
      </c>
      <c r="R805" s="6">
        <v>1341</v>
      </c>
      <c r="S805" s="20">
        <v>2.5485028072364302E-2</v>
      </c>
      <c r="T805" s="6">
        <v>439</v>
      </c>
      <c r="U805" s="20">
        <v>2.8288381160324397E-2</v>
      </c>
      <c r="V805" s="6">
        <v>439</v>
      </c>
    </row>
    <row r="806" spans="1:22" x14ac:dyDescent="0.2">
      <c r="A806" s="4" t="s">
        <v>3</v>
      </c>
      <c r="B806" s="5">
        <v>91701</v>
      </c>
      <c r="C806" s="10">
        <v>1598</v>
      </c>
      <c r="D806" s="6">
        <f>RANK(Table1[[#This Row],[Number of Policies Impacted in Zip Code]],Table1[Number of Policies Impacted in Zip Code])</f>
        <v>218</v>
      </c>
      <c r="E806" s="12">
        <v>2013.57</v>
      </c>
      <c r="F806" s="5">
        <f>RANK(Table1[[#This Row],[2025 Approved Average Premium]],Table1[2025 Approved Average Premium])</f>
        <v>849</v>
      </c>
      <c r="G806" s="13">
        <v>568.57000000000005</v>
      </c>
      <c r="H806" s="5">
        <f>RANK(Table1[[#This Row],[Average Increase in Premium from 2023 to 2025]],Table1[Average Increase in Premium from 2023 to 2025])</f>
        <v>805</v>
      </c>
      <c r="I806" s="14">
        <v>0.39347404844290701</v>
      </c>
      <c r="J806" s="6">
        <f>RANK(Table1[[#This Row],[Average Percent Increase in Premium from 2023 to 2025]],Table1[Average Percent Increase in Premium from 2023 to 2025])</f>
        <v>719</v>
      </c>
      <c r="K806" s="12">
        <v>2235.0626999999999</v>
      </c>
      <c r="L806" s="5">
        <f>RANK(Table1[[#This Row],[2026 Projected Average Premium]],Table1[2026 Projected Average Premium])</f>
        <v>849</v>
      </c>
      <c r="M806" s="13">
        <v>790.06269999999995</v>
      </c>
      <c r="N806" s="5">
        <f>RANK(Table1[[#This Row],[Average Increase in Premium from 2023 to 2026]],Table1[Average Increase in Premium from 2023 to 2026])</f>
        <v>820</v>
      </c>
      <c r="O806" s="14">
        <v>0.54675619377162599</v>
      </c>
      <c r="P806" s="6">
        <f>RANK(Table1[[#This Row],[Average Percent Increase in Premium from 2023 to 2026]],Table1[Average Percent Increase in Premium from 2023 to 2026])</f>
        <v>719</v>
      </c>
      <c r="Q806" s="18">
        <v>134626</v>
      </c>
      <c r="R806" s="6">
        <v>576</v>
      </c>
      <c r="S806" s="20">
        <v>1.49567691233491E-2</v>
      </c>
      <c r="T806" s="6">
        <v>1000</v>
      </c>
      <c r="U806" s="20">
        <v>1.6602013726917501E-2</v>
      </c>
      <c r="V806" s="6">
        <v>1000</v>
      </c>
    </row>
    <row r="807" spans="1:22" x14ac:dyDescent="0.2">
      <c r="A807" s="4" t="s">
        <v>34</v>
      </c>
      <c r="B807" s="5">
        <v>96041</v>
      </c>
      <c r="C807" s="10">
        <v>188</v>
      </c>
      <c r="D807" s="6">
        <f>RANK(Table1[[#This Row],[Number of Policies Impacted in Zip Code]],Table1[Number of Policies Impacted in Zip Code])</f>
        <v>1107</v>
      </c>
      <c r="E807" s="12">
        <v>2301.39</v>
      </c>
      <c r="F807" s="5">
        <f>RANK(Table1[[#This Row],[2025 Approved Average Premium]],Table1[2025 Approved Average Premium])</f>
        <v>739</v>
      </c>
      <c r="G807" s="13">
        <v>568.39</v>
      </c>
      <c r="H807" s="5">
        <f>RANK(Table1[[#This Row],[Average Increase in Premium from 2023 to 2025]],Table1[Average Increase in Premium from 2023 to 2025])</f>
        <v>806</v>
      </c>
      <c r="I807" s="14">
        <v>0.32798038084246994</v>
      </c>
      <c r="J807" s="6">
        <f>RANK(Table1[[#This Row],[Average Percent Increase in Premium from 2023 to 2025]],Table1[Average Percent Increase in Premium from 2023 to 2025])</f>
        <v>1275</v>
      </c>
      <c r="K807" s="12">
        <v>2554.5428999999999</v>
      </c>
      <c r="L807" s="5">
        <f>RANK(Table1[[#This Row],[2026 Projected Average Premium]],Table1[2026 Projected Average Premium])</f>
        <v>739</v>
      </c>
      <c r="M807" s="13">
        <v>821.54290000000003</v>
      </c>
      <c r="N807" s="5">
        <f>RANK(Table1[[#This Row],[Average Increase in Premium from 2023 to 2026]],Table1[Average Increase in Premium from 2023 to 2026])</f>
        <v>785</v>
      </c>
      <c r="O807" s="14">
        <v>0.47405822273514098</v>
      </c>
      <c r="P807" s="6">
        <f>RANK(Table1[[#This Row],[Average Percent Increase in Premium from 2023 to 2026]],Table1[Average Percent Increase in Premium from 2023 to 2026])</f>
        <v>1275</v>
      </c>
      <c r="Q807" s="18">
        <v>72848</v>
      </c>
      <c r="R807" s="6">
        <v>1402</v>
      </c>
      <c r="S807" s="20">
        <v>3.15916703272568E-2</v>
      </c>
      <c r="T807" s="6">
        <v>322</v>
      </c>
      <c r="U807" s="20">
        <v>3.5066754063254997E-2</v>
      </c>
      <c r="V807" s="6">
        <v>322</v>
      </c>
    </row>
    <row r="808" spans="1:22" x14ac:dyDescent="0.2">
      <c r="A808" s="4" t="s">
        <v>3</v>
      </c>
      <c r="B808" s="5">
        <v>92336</v>
      </c>
      <c r="C808" s="10">
        <v>2563</v>
      </c>
      <c r="D808" s="6">
        <f>RANK(Table1[[#This Row],[Number of Policies Impacted in Zip Code]],Table1[Number of Policies Impacted in Zip Code])</f>
        <v>35</v>
      </c>
      <c r="E808" s="12">
        <v>1952.73</v>
      </c>
      <c r="F808" s="5">
        <f>RANK(Table1[[#This Row],[2025 Approved Average Premium]],Table1[2025 Approved Average Premium])</f>
        <v>888</v>
      </c>
      <c r="G808" s="13">
        <v>567.73</v>
      </c>
      <c r="H808" s="5">
        <f>RANK(Table1[[#This Row],[Average Increase in Premium from 2023 to 2025]],Table1[Average Increase in Premium from 2023 to 2025])</f>
        <v>807</v>
      </c>
      <c r="I808" s="14">
        <v>0.40991335740072204</v>
      </c>
      <c r="J808" s="6">
        <f>RANK(Table1[[#This Row],[Average Percent Increase in Premium from 2023 to 2025]],Table1[Average Percent Increase in Premium from 2023 to 2025])</f>
        <v>599</v>
      </c>
      <c r="K808" s="12">
        <v>2167.5302999999999</v>
      </c>
      <c r="L808" s="5">
        <f>RANK(Table1[[#This Row],[2026 Projected Average Premium]],Table1[2026 Projected Average Premium])</f>
        <v>888</v>
      </c>
      <c r="M808" s="13">
        <v>782.53030000000001</v>
      </c>
      <c r="N808" s="5">
        <f>RANK(Table1[[#This Row],[Average Increase in Premium from 2023 to 2026]],Table1[Average Increase in Premium from 2023 to 2026])</f>
        <v>835</v>
      </c>
      <c r="O808" s="14">
        <v>0.56500382671480098</v>
      </c>
      <c r="P808" s="6">
        <f>RANK(Table1[[#This Row],[Average Percent Increase in Premium from 2023 to 2026]],Table1[Average Percent Increase in Premium from 2023 to 2026])</f>
        <v>599</v>
      </c>
      <c r="Q808" s="18">
        <v>136716</v>
      </c>
      <c r="R808" s="6">
        <v>555</v>
      </c>
      <c r="S808" s="20">
        <v>1.4283112437461601E-2</v>
      </c>
      <c r="T808" s="6">
        <v>1084</v>
      </c>
      <c r="U808" s="20">
        <v>1.5854254805582401E-2</v>
      </c>
      <c r="V808" s="6">
        <v>1084</v>
      </c>
    </row>
    <row r="809" spans="1:22" x14ac:dyDescent="0.2">
      <c r="A809" s="4" t="s">
        <v>12</v>
      </c>
      <c r="B809" s="5">
        <v>90720</v>
      </c>
      <c r="C809" s="10">
        <v>1028</v>
      </c>
      <c r="D809" s="6">
        <f>RANK(Table1[[#This Row],[Number of Policies Impacted in Zip Code]],Table1[Number of Policies Impacted in Zip Code])</f>
        <v>508</v>
      </c>
      <c r="E809" s="12">
        <v>1963.26</v>
      </c>
      <c r="F809" s="5">
        <f>RANK(Table1[[#This Row],[2025 Approved Average Premium]],Table1[2025 Approved Average Premium])</f>
        <v>878</v>
      </c>
      <c r="G809" s="13">
        <v>567.26</v>
      </c>
      <c r="H809" s="5">
        <f>RANK(Table1[[#This Row],[Average Increase in Premium from 2023 to 2025]],Table1[Average Increase in Premium from 2023 to 2025])</f>
        <v>808</v>
      </c>
      <c r="I809" s="14">
        <v>0.40634670487106</v>
      </c>
      <c r="J809" s="6">
        <f>RANK(Table1[[#This Row],[Average Percent Increase in Premium from 2023 to 2025]],Table1[Average Percent Increase in Premium from 2023 to 2025])</f>
        <v>623</v>
      </c>
      <c r="K809" s="12">
        <v>2179.2186000000002</v>
      </c>
      <c r="L809" s="5">
        <f>RANK(Table1[[#This Row],[2026 Projected Average Premium]],Table1[2026 Projected Average Premium])</f>
        <v>878</v>
      </c>
      <c r="M809" s="13">
        <v>783.21860000000004</v>
      </c>
      <c r="N809" s="5">
        <f>RANK(Table1[[#This Row],[Average Increase in Premium from 2023 to 2026]],Table1[Average Increase in Premium from 2023 to 2026])</f>
        <v>830</v>
      </c>
      <c r="O809" s="14">
        <v>0.56104484240687702</v>
      </c>
      <c r="P809" s="6">
        <f>RANK(Table1[[#This Row],[Average Percent Increase in Premium from 2023 to 2026]],Table1[Average Percent Increase in Premium from 2023 to 2026])</f>
        <v>623</v>
      </c>
      <c r="Q809" s="18">
        <v>197234</v>
      </c>
      <c r="R809" s="6">
        <v>179</v>
      </c>
      <c r="S809" s="20">
        <v>9.95396331261344E-3</v>
      </c>
      <c r="T809" s="6">
        <v>1480</v>
      </c>
      <c r="U809" s="20">
        <v>1.1048899277000901E-2</v>
      </c>
      <c r="V809" s="6">
        <v>1480</v>
      </c>
    </row>
    <row r="810" spans="1:22" x14ac:dyDescent="0.2">
      <c r="A810" s="4" t="s">
        <v>14</v>
      </c>
      <c r="B810" s="5">
        <v>92505</v>
      </c>
      <c r="C810" s="10">
        <v>928</v>
      </c>
      <c r="D810" s="6">
        <f>RANK(Table1[[#This Row],[Number of Policies Impacted in Zip Code]],Table1[Number of Policies Impacted in Zip Code])</f>
        <v>583</v>
      </c>
      <c r="E810" s="12">
        <v>1852.11</v>
      </c>
      <c r="F810" s="5">
        <f>RANK(Table1[[#This Row],[2025 Approved Average Premium]],Table1[2025 Approved Average Premium])</f>
        <v>962</v>
      </c>
      <c r="G810" s="13">
        <v>566.11</v>
      </c>
      <c r="H810" s="5">
        <f>RANK(Table1[[#This Row],[Average Increase in Premium from 2023 to 2025]],Table1[Average Increase in Premium from 2023 to 2025])</f>
        <v>809</v>
      </c>
      <c r="I810" s="14">
        <v>0.440209953343701</v>
      </c>
      <c r="J810" s="6">
        <f>RANK(Table1[[#This Row],[Average Percent Increase in Premium from 2023 to 2025]],Table1[Average Percent Increase in Premium from 2023 to 2025])</f>
        <v>448</v>
      </c>
      <c r="K810" s="12">
        <v>2055.8420999999998</v>
      </c>
      <c r="L810" s="5">
        <f>RANK(Table1[[#This Row],[2026 Projected Average Premium]],Table1[2026 Projected Average Premium])</f>
        <v>962</v>
      </c>
      <c r="M810" s="13">
        <v>769.84209999999996</v>
      </c>
      <c r="N810" s="5">
        <f>RANK(Table1[[#This Row],[Average Increase in Premium from 2023 to 2026]],Table1[Average Increase in Premium from 2023 to 2026])</f>
        <v>856</v>
      </c>
      <c r="O810" s="14">
        <v>0.59863304821150798</v>
      </c>
      <c r="P810" s="6">
        <f>RANK(Table1[[#This Row],[Average Percent Increase in Premium from 2023 to 2026]],Table1[Average Percent Increase in Premium from 2023 to 2026])</f>
        <v>448</v>
      </c>
      <c r="Q810" s="18">
        <v>102683</v>
      </c>
      <c r="R810" s="6">
        <v>966</v>
      </c>
      <c r="S810" s="20">
        <v>1.8037162918886299E-2</v>
      </c>
      <c r="T810" s="6">
        <v>734</v>
      </c>
      <c r="U810" s="20">
        <v>2.0021250839963801E-2</v>
      </c>
      <c r="V810" s="6">
        <v>734</v>
      </c>
    </row>
    <row r="811" spans="1:22" x14ac:dyDescent="0.2">
      <c r="A811" s="4" t="s">
        <v>12</v>
      </c>
      <c r="B811" s="5">
        <v>90621</v>
      </c>
      <c r="C811" s="10">
        <v>555</v>
      </c>
      <c r="D811" s="6">
        <f>RANK(Table1[[#This Row],[Number of Policies Impacted in Zip Code]],Table1[Number of Policies Impacted in Zip Code])</f>
        <v>841</v>
      </c>
      <c r="E811" s="12">
        <v>1845.09</v>
      </c>
      <c r="F811" s="5">
        <f>RANK(Table1[[#This Row],[2025 Approved Average Premium]],Table1[2025 Approved Average Premium])</f>
        <v>966</v>
      </c>
      <c r="G811" s="13">
        <v>566.09</v>
      </c>
      <c r="H811" s="5">
        <f>RANK(Table1[[#This Row],[Average Increase in Premium from 2023 to 2025]],Table1[Average Increase in Premium from 2023 to 2025])</f>
        <v>810</v>
      </c>
      <c r="I811" s="14">
        <v>0.44260359655981196</v>
      </c>
      <c r="J811" s="6">
        <f>RANK(Table1[[#This Row],[Average Percent Increase in Premium from 2023 to 2025]],Table1[Average Percent Increase in Premium from 2023 to 2025])</f>
        <v>438</v>
      </c>
      <c r="K811" s="12">
        <v>2048.0499</v>
      </c>
      <c r="L811" s="5">
        <f>RANK(Table1[[#This Row],[2026 Projected Average Premium]],Table1[2026 Projected Average Premium])</f>
        <v>966</v>
      </c>
      <c r="M811" s="13">
        <v>769.04989999999998</v>
      </c>
      <c r="N811" s="5">
        <f>RANK(Table1[[#This Row],[Average Increase in Premium from 2023 to 2026]],Table1[Average Increase in Premium from 2023 to 2026])</f>
        <v>858</v>
      </c>
      <c r="O811" s="14">
        <v>0.60128999218139201</v>
      </c>
      <c r="P811" s="6">
        <f>RANK(Table1[[#This Row],[Average Percent Increase in Premium from 2023 to 2026]],Table1[Average Percent Increase in Premium from 2023 to 2026])</f>
        <v>438</v>
      </c>
      <c r="Q811" s="18">
        <v>113864</v>
      </c>
      <c r="R811" s="6">
        <v>814</v>
      </c>
      <c r="S811" s="20">
        <v>1.62043314831729E-2</v>
      </c>
      <c r="T811" s="6">
        <v>887</v>
      </c>
      <c r="U811" s="20">
        <v>1.79868079463219E-2</v>
      </c>
      <c r="V811" s="6">
        <v>887</v>
      </c>
    </row>
    <row r="812" spans="1:22" x14ac:dyDescent="0.2">
      <c r="A812" s="4" t="s">
        <v>0</v>
      </c>
      <c r="B812" s="5">
        <v>90028</v>
      </c>
      <c r="C812" s="10">
        <v>48</v>
      </c>
      <c r="D812" s="6">
        <f>RANK(Table1[[#This Row],[Number of Policies Impacted in Zip Code]],Table1[Number of Policies Impacted in Zip Code])</f>
        <v>1352</v>
      </c>
      <c r="E812" s="12">
        <v>2190.2399999999998</v>
      </c>
      <c r="F812" s="5">
        <f>RANK(Table1[[#This Row],[2025 Approved Average Premium]],Table1[2025 Approved Average Premium])</f>
        <v>781</v>
      </c>
      <c r="G812" s="13">
        <v>565.24</v>
      </c>
      <c r="H812" s="5">
        <f>RANK(Table1[[#This Row],[Average Increase in Premium from 2023 to 2025]],Table1[Average Increase in Premium from 2023 to 2025])</f>
        <v>811</v>
      </c>
      <c r="I812" s="14">
        <v>0.34783999999999998</v>
      </c>
      <c r="J812" s="6">
        <f>RANK(Table1[[#This Row],[Average Percent Increase in Premium from 2023 to 2025]],Table1[Average Percent Increase in Premium from 2023 to 2025])</f>
        <v>1082</v>
      </c>
      <c r="K812" s="12">
        <v>2431.1664000000001</v>
      </c>
      <c r="L812" s="5">
        <f>RANK(Table1[[#This Row],[2026 Projected Average Premium]],Table1[2026 Projected Average Premium])</f>
        <v>781</v>
      </c>
      <c r="M812" s="13">
        <v>806.16639999999995</v>
      </c>
      <c r="N812" s="5">
        <f>RANK(Table1[[#This Row],[Average Increase in Premium from 2023 to 2026]],Table1[Average Increase in Premium from 2023 to 2026])</f>
        <v>801</v>
      </c>
      <c r="O812" s="14">
        <v>0.4961024</v>
      </c>
      <c r="P812" s="6">
        <f>RANK(Table1[[#This Row],[Average Percent Increase in Premium from 2023 to 2026]],Table1[Average Percent Increase in Premium from 2023 to 2026])</f>
        <v>1082</v>
      </c>
      <c r="Q812" s="18">
        <v>84620</v>
      </c>
      <c r="R812" s="6">
        <v>1251</v>
      </c>
      <c r="S812" s="20">
        <v>2.5883242732214602E-2</v>
      </c>
      <c r="T812" s="6">
        <v>432</v>
      </c>
      <c r="U812" s="20">
        <v>2.8730399432758201E-2</v>
      </c>
      <c r="V812" s="6">
        <v>432</v>
      </c>
    </row>
    <row r="813" spans="1:22" x14ac:dyDescent="0.2">
      <c r="A813" s="4" t="s">
        <v>14</v>
      </c>
      <c r="B813" s="5">
        <v>92258</v>
      </c>
      <c r="C813" s="10">
        <v>5</v>
      </c>
      <c r="D813" s="6">
        <f>RANK(Table1[[#This Row],[Number of Policies Impacted in Zip Code]],Table1[Number of Policies Impacted in Zip Code])</f>
        <v>1574</v>
      </c>
      <c r="E813" s="12">
        <v>1976.13</v>
      </c>
      <c r="F813" s="5">
        <f>RANK(Table1[[#This Row],[2025 Approved Average Premium]],Table1[2025 Approved Average Premium])</f>
        <v>870</v>
      </c>
      <c r="G813" s="13">
        <v>565.13</v>
      </c>
      <c r="H813" s="5">
        <f>RANK(Table1[[#This Row],[Average Increase in Premium from 2023 to 2025]],Table1[Average Increase in Premium from 2023 to 2025])</f>
        <v>812</v>
      </c>
      <c r="I813" s="14">
        <v>0.40051736357193496</v>
      </c>
      <c r="J813" s="6">
        <f>RANK(Table1[[#This Row],[Average Percent Increase in Premium from 2023 to 2025]],Table1[Average Percent Increase in Premium from 2023 to 2025])</f>
        <v>666</v>
      </c>
      <c r="K813" s="12">
        <v>2193.5043000000001</v>
      </c>
      <c r="L813" s="5">
        <f>RANK(Table1[[#This Row],[2026 Projected Average Premium]],Table1[2026 Projected Average Premium])</f>
        <v>870</v>
      </c>
      <c r="M813" s="13">
        <v>782.50429999999994</v>
      </c>
      <c r="N813" s="5">
        <f>RANK(Table1[[#This Row],[Average Increase in Premium from 2023 to 2026]],Table1[Average Increase in Premium from 2023 to 2026])</f>
        <v>836</v>
      </c>
      <c r="O813" s="14">
        <v>0.55457427356484801</v>
      </c>
      <c r="P813" s="6">
        <f>RANK(Table1[[#This Row],[Average Percent Increase in Premium from 2023 to 2026]],Table1[Average Percent Increase in Premium from 2023 to 2026])</f>
        <v>666</v>
      </c>
      <c r="Q813" s="18">
        <v>54716</v>
      </c>
      <c r="R813" s="6">
        <v>1539</v>
      </c>
      <c r="S813" s="20">
        <v>3.6116126909861795E-2</v>
      </c>
      <c r="T813" s="6">
        <v>256</v>
      </c>
      <c r="U813" s="20">
        <v>4.0088900869946605E-2</v>
      </c>
      <c r="V813" s="6">
        <v>256</v>
      </c>
    </row>
    <row r="814" spans="1:22" x14ac:dyDescent="0.2">
      <c r="A814" s="4" t="s">
        <v>14</v>
      </c>
      <c r="B814" s="5">
        <v>92530</v>
      </c>
      <c r="C814" s="10">
        <v>1119</v>
      </c>
      <c r="D814" s="6">
        <f>RANK(Table1[[#This Row],[Number of Policies Impacted in Zip Code]],Table1[Number of Policies Impacted in Zip Code])</f>
        <v>453</v>
      </c>
      <c r="E814" s="12">
        <v>2318.94</v>
      </c>
      <c r="F814" s="5">
        <f>RANK(Table1[[#This Row],[2025 Approved Average Premium]],Table1[2025 Approved Average Premium])</f>
        <v>730</v>
      </c>
      <c r="G814" s="13">
        <v>564.94000000000005</v>
      </c>
      <c r="H814" s="5">
        <f>RANK(Table1[[#This Row],[Average Increase in Premium from 2023 to 2025]],Table1[Average Increase in Premium from 2023 to 2025])</f>
        <v>813</v>
      </c>
      <c r="I814" s="14">
        <v>0.32208665906499401</v>
      </c>
      <c r="J814" s="6">
        <f>RANK(Table1[[#This Row],[Average Percent Increase in Premium from 2023 to 2025]],Table1[Average Percent Increase in Premium from 2023 to 2025])</f>
        <v>1342</v>
      </c>
      <c r="K814" s="12">
        <v>2574.0234</v>
      </c>
      <c r="L814" s="5">
        <f>RANK(Table1[[#This Row],[2026 Projected Average Premium]],Table1[2026 Projected Average Premium])</f>
        <v>730</v>
      </c>
      <c r="M814" s="13">
        <v>820.02340000000004</v>
      </c>
      <c r="N814" s="5">
        <f>RANK(Table1[[#This Row],[Average Increase in Premium from 2023 to 2026]],Table1[Average Increase in Premium from 2023 to 2026])</f>
        <v>789</v>
      </c>
      <c r="O814" s="14">
        <v>0.46751619156214402</v>
      </c>
      <c r="P814" s="6">
        <f>RANK(Table1[[#This Row],[Average Percent Increase in Premium from 2023 to 2026]],Table1[Average Percent Increase in Premium from 2023 to 2026])</f>
        <v>1342</v>
      </c>
      <c r="Q814" s="18">
        <v>106262</v>
      </c>
      <c r="R814" s="6">
        <v>923</v>
      </c>
      <c r="S814" s="20">
        <v>2.1822852948372898E-2</v>
      </c>
      <c r="T814" s="6">
        <v>555</v>
      </c>
      <c r="U814" s="20">
        <v>2.4223366772693898E-2</v>
      </c>
      <c r="V814" s="6">
        <v>555</v>
      </c>
    </row>
    <row r="815" spans="1:22" x14ac:dyDescent="0.2">
      <c r="A815" s="4" t="s">
        <v>0</v>
      </c>
      <c r="B815" s="5">
        <v>91010</v>
      </c>
      <c r="C815" s="10">
        <v>897</v>
      </c>
      <c r="D815" s="6">
        <f>RANK(Table1[[#This Row],[Number of Policies Impacted in Zip Code]],Table1[Number of Policies Impacted in Zip Code])</f>
        <v>606</v>
      </c>
      <c r="E815" s="12">
        <v>1948.05</v>
      </c>
      <c r="F815" s="5">
        <f>RANK(Table1[[#This Row],[2025 Approved Average Premium]],Table1[2025 Approved Average Premium])</f>
        <v>892</v>
      </c>
      <c r="G815" s="13">
        <v>564.04999999999995</v>
      </c>
      <c r="H815" s="5">
        <f>RANK(Table1[[#This Row],[Average Increase in Premium from 2023 to 2025]],Table1[Average Increase in Premium from 2023 to 2025])</f>
        <v>814</v>
      </c>
      <c r="I815" s="14">
        <v>0.40755057803468198</v>
      </c>
      <c r="J815" s="6">
        <f>RANK(Table1[[#This Row],[Average Percent Increase in Premium from 2023 to 2025]],Table1[Average Percent Increase in Premium from 2023 to 2025])</f>
        <v>617</v>
      </c>
      <c r="K815" s="12">
        <v>2162.3355000000001</v>
      </c>
      <c r="L815" s="5">
        <f>RANK(Table1[[#This Row],[2026 Projected Average Premium]],Table1[2026 Projected Average Premium])</f>
        <v>892</v>
      </c>
      <c r="M815" s="13">
        <v>778.33550000000002</v>
      </c>
      <c r="N815" s="5">
        <f>RANK(Table1[[#This Row],[Average Increase in Premium from 2023 to 2026]],Table1[Average Increase in Premium from 2023 to 2026])</f>
        <v>843</v>
      </c>
      <c r="O815" s="14">
        <v>0.56238114161849706</v>
      </c>
      <c r="P815" s="6">
        <f>RANK(Table1[[#This Row],[Average Percent Increase in Premium from 2023 to 2026]],Table1[Average Percent Increase in Premium from 2023 to 2026])</f>
        <v>617</v>
      </c>
      <c r="Q815" s="18">
        <v>116677</v>
      </c>
      <c r="R815" s="6">
        <v>770</v>
      </c>
      <c r="S815" s="20">
        <v>1.6696092631795501E-2</v>
      </c>
      <c r="T815" s="6">
        <v>843</v>
      </c>
      <c r="U815" s="20">
        <v>1.8532662821293001E-2</v>
      </c>
      <c r="V815" s="6">
        <v>843</v>
      </c>
    </row>
    <row r="816" spans="1:22" x14ac:dyDescent="0.2">
      <c r="A816" s="4" t="s">
        <v>0</v>
      </c>
      <c r="B816" s="5">
        <v>90703</v>
      </c>
      <c r="C816" s="10">
        <v>1716</v>
      </c>
      <c r="D816" s="6">
        <f>RANK(Table1[[#This Row],[Number of Policies Impacted in Zip Code]],Table1[Number of Policies Impacted in Zip Code])</f>
        <v>177</v>
      </c>
      <c r="E816" s="12">
        <v>1813.5</v>
      </c>
      <c r="F816" s="5">
        <f>RANK(Table1[[#This Row],[2025 Approved Average Premium]],Table1[2025 Approved Average Premium])</f>
        <v>992</v>
      </c>
      <c r="G816" s="13">
        <v>563.5</v>
      </c>
      <c r="H816" s="5">
        <f>RANK(Table1[[#This Row],[Average Increase in Premium from 2023 to 2025]],Table1[Average Increase in Premium from 2023 to 2025])</f>
        <v>815</v>
      </c>
      <c r="I816" s="14">
        <v>0.45079999999999998</v>
      </c>
      <c r="J816" s="6">
        <f>RANK(Table1[[#This Row],[Average Percent Increase in Premium from 2023 to 2025]],Table1[Average Percent Increase in Premium from 2023 to 2025])</f>
        <v>411</v>
      </c>
      <c r="K816" s="12">
        <v>2012.9849999999999</v>
      </c>
      <c r="L816" s="5">
        <f>RANK(Table1[[#This Row],[2026 Projected Average Premium]],Table1[2026 Projected Average Premium])</f>
        <v>992</v>
      </c>
      <c r="M816" s="13">
        <v>762.98500000000001</v>
      </c>
      <c r="N816" s="5">
        <f>RANK(Table1[[#This Row],[Average Increase in Premium from 2023 to 2026]],Table1[Average Increase in Premium from 2023 to 2026])</f>
        <v>865</v>
      </c>
      <c r="O816" s="14">
        <v>0.61038800000000004</v>
      </c>
      <c r="P816" s="6">
        <f>RANK(Table1[[#This Row],[Average Percent Increase in Premium from 2023 to 2026]],Table1[Average Percent Increase in Premium from 2023 to 2026])</f>
        <v>411</v>
      </c>
      <c r="Q816" s="18">
        <v>164729</v>
      </c>
      <c r="R816" s="6">
        <v>332</v>
      </c>
      <c r="S816" s="20">
        <v>1.100899052383E-2</v>
      </c>
      <c r="T816" s="6">
        <v>1431</v>
      </c>
      <c r="U816" s="20">
        <v>1.22199794814514E-2</v>
      </c>
      <c r="V816" s="6">
        <v>1431</v>
      </c>
    </row>
    <row r="817" spans="1:22" x14ac:dyDescent="0.2">
      <c r="A817" s="4" t="s">
        <v>24</v>
      </c>
      <c r="B817" s="5">
        <v>93109</v>
      </c>
      <c r="C817" s="10">
        <v>580</v>
      </c>
      <c r="D817" s="6">
        <f>RANK(Table1[[#This Row],[Number of Policies Impacted in Zip Code]],Table1[Number of Policies Impacted in Zip Code])</f>
        <v>822</v>
      </c>
      <c r="E817" s="12">
        <v>2487.42</v>
      </c>
      <c r="F817" s="5">
        <f>RANK(Table1[[#This Row],[2025 Approved Average Premium]],Table1[2025 Approved Average Premium])</f>
        <v>656</v>
      </c>
      <c r="G817" s="13">
        <v>563.41999999999996</v>
      </c>
      <c r="H817" s="5">
        <f>RANK(Table1[[#This Row],[Average Increase in Premium from 2023 to 2025]],Table1[Average Increase in Premium from 2023 to 2025])</f>
        <v>816</v>
      </c>
      <c r="I817" s="14">
        <v>0.29283783783783801</v>
      </c>
      <c r="J817" s="6">
        <f>RANK(Table1[[#This Row],[Average Percent Increase in Premium from 2023 to 2025]],Table1[Average Percent Increase in Premium from 2023 to 2025])</f>
        <v>1505</v>
      </c>
      <c r="K817" s="12">
        <v>2761.0362</v>
      </c>
      <c r="L817" s="5">
        <f>RANK(Table1[[#This Row],[2026 Projected Average Premium]],Table1[2026 Projected Average Premium])</f>
        <v>656</v>
      </c>
      <c r="M817" s="13">
        <v>837.03620000000001</v>
      </c>
      <c r="N817" s="5">
        <f>RANK(Table1[[#This Row],[Average Increase in Premium from 2023 to 2026]],Table1[Average Increase in Premium from 2023 to 2026])</f>
        <v>764</v>
      </c>
      <c r="O817" s="14">
        <v>0.43505000000000005</v>
      </c>
      <c r="P817" s="6">
        <f>RANK(Table1[[#This Row],[Average Percent Increase in Premium from 2023 to 2026]],Table1[Average Percent Increase in Premium from 2023 to 2026])</f>
        <v>1505</v>
      </c>
      <c r="Q817" s="18">
        <v>171756</v>
      </c>
      <c r="R817" s="6">
        <v>289</v>
      </c>
      <c r="S817" s="20">
        <v>1.4482288828337899E-2</v>
      </c>
      <c r="T817" s="6">
        <v>1060</v>
      </c>
      <c r="U817" s="20">
        <v>1.6075340599455E-2</v>
      </c>
      <c r="V817" s="6">
        <v>1060</v>
      </c>
    </row>
    <row r="818" spans="1:22" x14ac:dyDescent="0.2">
      <c r="A818" s="4" t="s">
        <v>44</v>
      </c>
      <c r="B818" s="5">
        <v>94619</v>
      </c>
      <c r="C818" s="10">
        <v>1301</v>
      </c>
      <c r="D818" s="6">
        <f>RANK(Table1[[#This Row],[Number of Policies Impacted in Zip Code]],Table1[Number of Policies Impacted in Zip Code])</f>
        <v>362</v>
      </c>
      <c r="E818" s="12">
        <v>2574</v>
      </c>
      <c r="F818" s="5">
        <f>RANK(Table1[[#This Row],[2025 Approved Average Premium]],Table1[2025 Approved Average Premium])</f>
        <v>627</v>
      </c>
      <c r="G818" s="13">
        <v>563</v>
      </c>
      <c r="H818" s="5">
        <f>RANK(Table1[[#This Row],[Average Increase in Premium from 2023 to 2025]],Table1[Average Increase in Premium from 2023 to 2025])</f>
        <v>817</v>
      </c>
      <c r="I818" s="14">
        <v>0.27996021879661898</v>
      </c>
      <c r="J818" s="6">
        <f>RANK(Table1[[#This Row],[Average Percent Increase in Premium from 2023 to 2025]],Table1[Average Percent Increase in Premium from 2023 to 2025])</f>
        <v>1538</v>
      </c>
      <c r="K818" s="12">
        <v>2857.14</v>
      </c>
      <c r="L818" s="5">
        <f>RANK(Table1[[#This Row],[2026 Projected Average Premium]],Table1[2026 Projected Average Premium])</f>
        <v>627</v>
      </c>
      <c r="M818" s="13">
        <v>846.14</v>
      </c>
      <c r="N818" s="5">
        <f>RANK(Table1[[#This Row],[Average Increase in Premium from 2023 to 2026]],Table1[Average Increase in Premium from 2023 to 2026])</f>
        <v>750</v>
      </c>
      <c r="O818" s="14">
        <v>0.420755842864247</v>
      </c>
      <c r="P818" s="6">
        <f>RANK(Table1[[#This Row],[Average Percent Increase in Premium from 2023 to 2026]],Table1[Average Percent Increase in Premium from 2023 to 2026])</f>
        <v>1538</v>
      </c>
      <c r="Q818" s="18">
        <v>176111</v>
      </c>
      <c r="R818" s="6">
        <v>264</v>
      </c>
      <c r="S818" s="20">
        <v>1.4615782091976099E-2</v>
      </c>
      <c r="T818" s="6">
        <v>1044</v>
      </c>
      <c r="U818" s="20">
        <v>1.6223518122093501E-2</v>
      </c>
      <c r="V818" s="6">
        <v>1044</v>
      </c>
    </row>
    <row r="819" spans="1:22" x14ac:dyDescent="0.2">
      <c r="A819" s="4" t="s">
        <v>1</v>
      </c>
      <c r="B819" s="5">
        <v>91910</v>
      </c>
      <c r="C819" s="10">
        <v>1660</v>
      </c>
      <c r="D819" s="6">
        <f>RANK(Table1[[#This Row],[Number of Policies Impacted in Zip Code]],Table1[Number of Policies Impacted in Zip Code])</f>
        <v>197</v>
      </c>
      <c r="E819" s="12">
        <v>2001.87</v>
      </c>
      <c r="F819" s="5">
        <f>RANK(Table1[[#This Row],[2025 Approved Average Premium]],Table1[2025 Approved Average Premium])</f>
        <v>853</v>
      </c>
      <c r="G819" s="13">
        <v>562.87</v>
      </c>
      <c r="H819" s="5">
        <f>RANK(Table1[[#This Row],[Average Increase in Premium from 2023 to 2025]],Table1[Average Increase in Premium from 2023 to 2025])</f>
        <v>818</v>
      </c>
      <c r="I819" s="14">
        <v>0.39115357887421803</v>
      </c>
      <c r="J819" s="6">
        <f>RANK(Table1[[#This Row],[Average Percent Increase in Premium from 2023 to 2025]],Table1[Average Percent Increase in Premium from 2023 to 2025])</f>
        <v>731</v>
      </c>
      <c r="K819" s="12">
        <v>2222.0756999999999</v>
      </c>
      <c r="L819" s="5">
        <f>RANK(Table1[[#This Row],[2026 Projected Average Premium]],Table1[2026 Projected Average Premium])</f>
        <v>853</v>
      </c>
      <c r="M819" s="13">
        <v>783.07569999999998</v>
      </c>
      <c r="N819" s="5">
        <f>RANK(Table1[[#This Row],[Average Increase in Premium from 2023 to 2026]],Table1[Average Increase in Premium from 2023 to 2026])</f>
        <v>832</v>
      </c>
      <c r="O819" s="14">
        <v>0.54418047255038204</v>
      </c>
      <c r="P819" s="6">
        <f>RANK(Table1[[#This Row],[Average Percent Increase in Premium from 2023 to 2026]],Table1[Average Percent Increase in Premium from 2023 to 2026])</f>
        <v>731</v>
      </c>
      <c r="Q819" s="18">
        <v>111278</v>
      </c>
      <c r="R819" s="6">
        <v>851</v>
      </c>
      <c r="S819" s="20">
        <v>1.79898093064218E-2</v>
      </c>
      <c r="T819" s="6">
        <v>736</v>
      </c>
      <c r="U819" s="20">
        <v>1.99686883301281E-2</v>
      </c>
      <c r="V819" s="6">
        <v>736</v>
      </c>
    </row>
    <row r="820" spans="1:22" x14ac:dyDescent="0.2">
      <c r="A820" s="4" t="s">
        <v>29</v>
      </c>
      <c r="B820" s="5">
        <v>96064</v>
      </c>
      <c r="C820" s="10">
        <v>228</v>
      </c>
      <c r="D820" s="6">
        <f>RANK(Table1[[#This Row],[Number of Policies Impacted in Zip Code]],Table1[Number of Policies Impacted in Zip Code])</f>
        <v>1064</v>
      </c>
      <c r="E820" s="12">
        <v>1991.34</v>
      </c>
      <c r="F820" s="5">
        <f>RANK(Table1[[#This Row],[2025 Approved Average Premium]],Table1[2025 Approved Average Premium])</f>
        <v>858</v>
      </c>
      <c r="G820" s="13">
        <v>562.34</v>
      </c>
      <c r="H820" s="5">
        <f>RANK(Table1[[#This Row],[Average Increase in Premium from 2023 to 2025]],Table1[Average Increase in Premium from 2023 to 2025])</f>
        <v>819</v>
      </c>
      <c r="I820" s="14">
        <v>0.39351994401679496</v>
      </c>
      <c r="J820" s="6">
        <f>RANK(Table1[[#This Row],[Average Percent Increase in Premium from 2023 to 2025]],Table1[Average Percent Increase in Premium from 2023 to 2025])</f>
        <v>717</v>
      </c>
      <c r="K820" s="12">
        <v>2210.3874000000001</v>
      </c>
      <c r="L820" s="5">
        <f>RANK(Table1[[#This Row],[2026 Projected Average Premium]],Table1[2026 Projected Average Premium])</f>
        <v>858</v>
      </c>
      <c r="M820" s="13">
        <v>781.38739999999996</v>
      </c>
      <c r="N820" s="5">
        <f>RANK(Table1[[#This Row],[Average Increase in Premium from 2023 to 2026]],Table1[Average Increase in Premium from 2023 to 2026])</f>
        <v>837</v>
      </c>
      <c r="O820" s="14">
        <v>0.54680713785864199</v>
      </c>
      <c r="P820" s="6">
        <f>RANK(Table1[[#This Row],[Average Percent Increase in Premium from 2023 to 2026]],Table1[Average Percent Increase in Premium from 2023 to 2026])</f>
        <v>717</v>
      </c>
      <c r="Q820" s="18">
        <v>75777</v>
      </c>
      <c r="R820" s="6">
        <v>1357</v>
      </c>
      <c r="S820" s="20">
        <v>2.62789500772002E-2</v>
      </c>
      <c r="T820" s="6">
        <v>422</v>
      </c>
      <c r="U820" s="20">
        <v>2.9169634585692199E-2</v>
      </c>
      <c r="V820" s="6">
        <v>422</v>
      </c>
    </row>
    <row r="821" spans="1:22" x14ac:dyDescent="0.2">
      <c r="A821" s="4" t="s">
        <v>0</v>
      </c>
      <c r="B821" s="5">
        <v>90603</v>
      </c>
      <c r="C821" s="10">
        <v>1114</v>
      </c>
      <c r="D821" s="6">
        <f>RANK(Table1[[#This Row],[Number of Policies Impacted in Zip Code]],Table1[Number of Policies Impacted in Zip Code])</f>
        <v>455</v>
      </c>
      <c r="E821" s="12">
        <v>1970.28</v>
      </c>
      <c r="F821" s="5">
        <f>RANK(Table1[[#This Row],[2025 Approved Average Premium]],Table1[2025 Approved Average Premium])</f>
        <v>874</v>
      </c>
      <c r="G821" s="13">
        <v>562.28</v>
      </c>
      <c r="H821" s="5">
        <f>RANK(Table1[[#This Row],[Average Increase in Premium from 2023 to 2025]],Table1[Average Increase in Premium from 2023 to 2025])</f>
        <v>820</v>
      </c>
      <c r="I821" s="14">
        <v>0.39934659090909103</v>
      </c>
      <c r="J821" s="6">
        <f>RANK(Table1[[#This Row],[Average Percent Increase in Premium from 2023 to 2025]],Table1[Average Percent Increase in Premium from 2023 to 2025])</f>
        <v>681</v>
      </c>
      <c r="K821" s="12">
        <v>2187.0108</v>
      </c>
      <c r="L821" s="5">
        <f>RANK(Table1[[#This Row],[2026 Projected Average Premium]],Table1[2026 Projected Average Premium])</f>
        <v>874</v>
      </c>
      <c r="M821" s="13">
        <v>779.01080000000002</v>
      </c>
      <c r="N821" s="5">
        <f>RANK(Table1[[#This Row],[Average Increase in Premium from 2023 to 2026]],Table1[Average Increase in Premium from 2023 to 2026])</f>
        <v>842</v>
      </c>
      <c r="O821" s="14">
        <v>0.55327471590909094</v>
      </c>
      <c r="P821" s="6">
        <f>RANK(Table1[[#This Row],[Average Percent Increase in Premium from 2023 to 2026]],Table1[Average Percent Increase in Premium from 2023 to 2026])</f>
        <v>681</v>
      </c>
      <c r="Q821" s="18">
        <v>144722</v>
      </c>
      <c r="R821" s="6">
        <v>497</v>
      </c>
      <c r="S821" s="20">
        <v>1.36142397147635E-2</v>
      </c>
      <c r="T821" s="6">
        <v>1149</v>
      </c>
      <c r="U821" s="20">
        <v>1.51118060833875E-2</v>
      </c>
      <c r="V821" s="6">
        <v>1149</v>
      </c>
    </row>
    <row r="822" spans="1:22" x14ac:dyDescent="0.2">
      <c r="A822" s="4" t="s">
        <v>1</v>
      </c>
      <c r="B822" s="5">
        <v>92010</v>
      </c>
      <c r="C822" s="10">
        <v>607</v>
      </c>
      <c r="D822" s="6">
        <f>RANK(Table1[[#This Row],[Number of Policies Impacted in Zip Code]],Table1[Number of Policies Impacted in Zip Code])</f>
        <v>796</v>
      </c>
      <c r="E822" s="12">
        <v>2217.15</v>
      </c>
      <c r="F822" s="5">
        <f>RANK(Table1[[#This Row],[2025 Approved Average Premium]],Table1[2025 Approved Average Premium])</f>
        <v>775</v>
      </c>
      <c r="G822" s="13">
        <v>562.15</v>
      </c>
      <c r="H822" s="5">
        <f>RANK(Table1[[#This Row],[Average Increase in Premium from 2023 to 2025]],Table1[Average Increase in Premium from 2023 to 2025])</f>
        <v>821</v>
      </c>
      <c r="I822" s="14">
        <v>0.33966767371601203</v>
      </c>
      <c r="J822" s="6">
        <f>RANK(Table1[[#This Row],[Average Percent Increase in Premium from 2023 to 2025]],Table1[Average Percent Increase in Premium from 2023 to 2025])</f>
        <v>1165</v>
      </c>
      <c r="K822" s="12">
        <v>2461.0365000000002</v>
      </c>
      <c r="L822" s="5">
        <f>RANK(Table1[[#This Row],[2026 Projected Average Premium]],Table1[2026 Projected Average Premium])</f>
        <v>775</v>
      </c>
      <c r="M822" s="13">
        <v>806.03650000000005</v>
      </c>
      <c r="N822" s="5">
        <f>RANK(Table1[[#This Row],[Average Increase in Premium from 2023 to 2026]],Table1[Average Increase in Premium from 2023 to 2026])</f>
        <v>802</v>
      </c>
      <c r="O822" s="14">
        <v>0.48703111782477398</v>
      </c>
      <c r="P822" s="6">
        <f>RANK(Table1[[#This Row],[Average Percent Increase in Premium from 2023 to 2026]],Table1[Average Percent Increase in Premium from 2023 to 2026])</f>
        <v>1165</v>
      </c>
      <c r="Q822" s="18">
        <v>146824</v>
      </c>
      <c r="R822" s="6">
        <v>476</v>
      </c>
      <c r="S822" s="20">
        <v>1.5100732850215199E-2</v>
      </c>
      <c r="T822" s="6">
        <v>990</v>
      </c>
      <c r="U822" s="20">
        <v>1.6761813463738898E-2</v>
      </c>
      <c r="V822" s="6">
        <v>990</v>
      </c>
    </row>
    <row r="823" spans="1:22" x14ac:dyDescent="0.2">
      <c r="A823" s="4" t="s">
        <v>44</v>
      </c>
      <c r="B823" s="5">
        <v>94609</v>
      </c>
      <c r="C823" s="10">
        <v>475</v>
      </c>
      <c r="D823" s="6">
        <f>RANK(Table1[[#This Row],[Number of Policies Impacted in Zip Code]],Table1[Number of Policies Impacted in Zip Code])</f>
        <v>892</v>
      </c>
      <c r="E823" s="12">
        <v>2325.96</v>
      </c>
      <c r="F823" s="5">
        <f>RANK(Table1[[#This Row],[2025 Approved Average Premium]],Table1[2025 Approved Average Premium])</f>
        <v>725</v>
      </c>
      <c r="G823" s="13">
        <v>561.96</v>
      </c>
      <c r="H823" s="5">
        <f>RANK(Table1[[#This Row],[Average Increase in Premium from 2023 to 2025]],Table1[Average Increase in Premium from 2023 to 2025])</f>
        <v>822</v>
      </c>
      <c r="I823" s="14">
        <v>0.31857142857142901</v>
      </c>
      <c r="J823" s="6">
        <f>RANK(Table1[[#This Row],[Average Percent Increase in Premium from 2023 to 2025]],Table1[Average Percent Increase in Premium from 2023 to 2025])</f>
        <v>1366</v>
      </c>
      <c r="K823" s="12">
        <v>2581.8155999999999</v>
      </c>
      <c r="L823" s="5">
        <f>RANK(Table1[[#This Row],[2026 Projected Average Premium]],Table1[2026 Projected Average Premium])</f>
        <v>725</v>
      </c>
      <c r="M823" s="13">
        <v>817.81560000000002</v>
      </c>
      <c r="N823" s="5">
        <f>RANK(Table1[[#This Row],[Average Increase in Premium from 2023 to 2026]],Table1[Average Increase in Premium from 2023 to 2026])</f>
        <v>790</v>
      </c>
      <c r="O823" s="14">
        <v>0.46361428571428598</v>
      </c>
      <c r="P823" s="6">
        <f>RANK(Table1[[#This Row],[Average Percent Increase in Premium from 2023 to 2026]],Table1[Average Percent Increase in Premium from 2023 to 2026])</f>
        <v>1366</v>
      </c>
      <c r="Q823" s="18">
        <v>162264</v>
      </c>
      <c r="R823" s="6">
        <v>347</v>
      </c>
      <c r="S823" s="20">
        <v>1.43344179855051E-2</v>
      </c>
      <c r="T823" s="6">
        <v>1077</v>
      </c>
      <c r="U823" s="20">
        <v>1.59112039639107E-2</v>
      </c>
      <c r="V823" s="6">
        <v>1077</v>
      </c>
    </row>
    <row r="824" spans="1:22" x14ac:dyDescent="0.2">
      <c r="A824" s="4" t="s">
        <v>17</v>
      </c>
      <c r="B824" s="5">
        <v>95917</v>
      </c>
      <c r="C824" s="10">
        <v>156</v>
      </c>
      <c r="D824" s="6">
        <f>RANK(Table1[[#This Row],[Number of Policies Impacted in Zip Code]],Table1[Number of Policies Impacted in Zip Code])</f>
        <v>1147</v>
      </c>
      <c r="E824" s="12">
        <v>1740.96</v>
      </c>
      <c r="F824" s="5">
        <f>RANK(Table1[[#This Row],[2025 Approved Average Premium]],Table1[2025 Approved Average Premium])</f>
        <v>1046</v>
      </c>
      <c r="G824" s="13">
        <v>561.96</v>
      </c>
      <c r="H824" s="5">
        <f>RANK(Table1[[#This Row],[Average Increase in Premium from 2023 to 2025]],Table1[Average Increase in Premium from 2023 to 2025])</f>
        <v>822</v>
      </c>
      <c r="I824" s="14">
        <v>0.47664122137404596</v>
      </c>
      <c r="J824" s="6">
        <f>RANK(Table1[[#This Row],[Average Percent Increase in Premium from 2023 to 2025]],Table1[Average Percent Increase in Premium from 2023 to 2025])</f>
        <v>338</v>
      </c>
      <c r="K824" s="12">
        <v>1932.4656</v>
      </c>
      <c r="L824" s="5">
        <f>RANK(Table1[[#This Row],[2026 Projected Average Premium]],Table1[2026 Projected Average Premium])</f>
        <v>1046</v>
      </c>
      <c r="M824" s="13">
        <v>753.46559999999999</v>
      </c>
      <c r="N824" s="5">
        <f>RANK(Table1[[#This Row],[Average Increase in Premium from 2023 to 2026]],Table1[Average Increase in Premium from 2023 to 2026])</f>
        <v>876</v>
      </c>
      <c r="O824" s="14">
        <v>0.63907175572519104</v>
      </c>
      <c r="P824" s="6">
        <f>RANK(Table1[[#This Row],[Average Percent Increase in Premium from 2023 to 2026]],Table1[Average Percent Increase in Premium from 2023 to 2026])</f>
        <v>338</v>
      </c>
      <c r="Q824" s="18">
        <v>88371</v>
      </c>
      <c r="R824" s="6">
        <v>1186</v>
      </c>
      <c r="S824" s="20">
        <v>1.9700580507180002E-2</v>
      </c>
      <c r="T824" s="6">
        <v>643</v>
      </c>
      <c r="U824" s="20">
        <v>2.1867644362969799E-2</v>
      </c>
      <c r="V824" s="6">
        <v>643</v>
      </c>
    </row>
    <row r="825" spans="1:22" x14ac:dyDescent="0.2">
      <c r="A825" s="4" t="s">
        <v>29</v>
      </c>
      <c r="B825" s="5">
        <v>96023</v>
      </c>
      <c r="C825" s="10">
        <v>49</v>
      </c>
      <c r="D825" s="6">
        <f>RANK(Table1[[#This Row],[Number of Policies Impacted in Zip Code]],Table1[Number of Policies Impacted in Zip Code])</f>
        <v>1348</v>
      </c>
      <c r="E825" s="12">
        <v>1778.4</v>
      </c>
      <c r="F825" s="5">
        <f>RANK(Table1[[#This Row],[2025 Approved Average Premium]],Table1[2025 Approved Average Premium])</f>
        <v>1020</v>
      </c>
      <c r="G825" s="13">
        <v>561.4</v>
      </c>
      <c r="H825" s="5">
        <f>RANK(Table1[[#This Row],[Average Increase in Premium from 2023 to 2025]],Table1[Average Increase in Premium from 2023 to 2025])</f>
        <v>824</v>
      </c>
      <c r="I825" s="14">
        <v>0.46129827444535698</v>
      </c>
      <c r="J825" s="6">
        <f>RANK(Table1[[#This Row],[Average Percent Increase in Premium from 2023 to 2025]],Table1[Average Percent Increase in Premium from 2023 to 2025])</f>
        <v>377</v>
      </c>
      <c r="K825" s="12">
        <v>1974.0239999999999</v>
      </c>
      <c r="L825" s="5">
        <f>RANK(Table1[[#This Row],[2026 Projected Average Premium]],Table1[2026 Projected Average Premium])</f>
        <v>1020</v>
      </c>
      <c r="M825" s="13">
        <v>757.024</v>
      </c>
      <c r="N825" s="5">
        <f>RANK(Table1[[#This Row],[Average Increase in Premium from 2023 to 2026]],Table1[Average Increase in Premium from 2023 to 2026])</f>
        <v>872</v>
      </c>
      <c r="O825" s="14">
        <v>0.62204108463434704</v>
      </c>
      <c r="P825" s="6">
        <f>RANK(Table1[[#This Row],[Average Percent Increase in Premium from 2023 to 2026]],Table1[Average Percent Increase in Premium from 2023 to 2026])</f>
        <v>377</v>
      </c>
      <c r="Q825" s="18">
        <v>46075</v>
      </c>
      <c r="R825" s="6">
        <v>1566</v>
      </c>
      <c r="S825" s="20">
        <v>3.8597938144329901E-2</v>
      </c>
      <c r="T825" s="6">
        <v>225</v>
      </c>
      <c r="U825" s="20">
        <v>4.2843711340206196E-2</v>
      </c>
      <c r="V825" s="6">
        <v>225</v>
      </c>
    </row>
    <row r="826" spans="1:22" x14ac:dyDescent="0.2">
      <c r="A826" s="4" t="s">
        <v>0</v>
      </c>
      <c r="B826" s="5">
        <v>90007</v>
      </c>
      <c r="C826" s="10">
        <v>122</v>
      </c>
      <c r="D826" s="6">
        <f>RANK(Table1[[#This Row],[Number of Policies Impacted in Zip Code]],Table1[Number of Policies Impacted in Zip Code])</f>
        <v>1203</v>
      </c>
      <c r="E826" s="12">
        <v>2060.37</v>
      </c>
      <c r="F826" s="5">
        <f>RANK(Table1[[#This Row],[2025 Approved Average Premium]],Table1[2025 Approved Average Premium])</f>
        <v>833</v>
      </c>
      <c r="G826" s="13">
        <v>560.37</v>
      </c>
      <c r="H826" s="5">
        <f>RANK(Table1[[#This Row],[Average Increase in Premium from 2023 to 2025]],Table1[Average Increase in Premium from 2023 to 2025])</f>
        <v>825</v>
      </c>
      <c r="I826" s="14">
        <v>0.37357999999999997</v>
      </c>
      <c r="J826" s="6">
        <f>RANK(Table1[[#This Row],[Average Percent Increase in Premium from 2023 to 2025]],Table1[Average Percent Increase in Premium from 2023 to 2025])</f>
        <v>848</v>
      </c>
      <c r="K826" s="12">
        <v>2287.0106999999998</v>
      </c>
      <c r="L826" s="5">
        <f>RANK(Table1[[#This Row],[2026 Projected Average Premium]],Table1[2026 Projected Average Premium])</f>
        <v>833</v>
      </c>
      <c r="M826" s="13">
        <v>787.01070000000004</v>
      </c>
      <c r="N826" s="5">
        <f>RANK(Table1[[#This Row],[Average Increase in Premium from 2023 to 2026]],Table1[Average Increase in Premium from 2023 to 2026])</f>
        <v>824</v>
      </c>
      <c r="O826" s="14">
        <v>0.52467379999999997</v>
      </c>
      <c r="P826" s="6">
        <f>RANK(Table1[[#This Row],[Average Percent Increase in Premium from 2023 to 2026]],Table1[Average Percent Increase in Premium from 2023 to 2026])</f>
        <v>848</v>
      </c>
      <c r="Q826" s="18">
        <v>56585</v>
      </c>
      <c r="R826" s="6">
        <v>1530</v>
      </c>
      <c r="S826" s="20">
        <v>3.6411946628965304E-2</v>
      </c>
      <c r="T826" s="6">
        <v>253</v>
      </c>
      <c r="U826" s="20">
        <v>4.0417260758151503E-2</v>
      </c>
      <c r="V826" s="6">
        <v>253</v>
      </c>
    </row>
    <row r="827" spans="1:22" x14ac:dyDescent="0.2">
      <c r="A827" s="4" t="s">
        <v>13</v>
      </c>
      <c r="B827" s="5">
        <v>95944</v>
      </c>
      <c r="C827" s="10">
        <v>3</v>
      </c>
      <c r="D827" s="6">
        <f>RANK(Table1[[#This Row],[Number of Policies Impacted in Zip Code]],Table1[Number of Policies Impacted in Zip Code])</f>
        <v>1587</v>
      </c>
      <c r="E827" s="12">
        <v>2466.36</v>
      </c>
      <c r="F827" s="5">
        <f>RANK(Table1[[#This Row],[2025 Approved Average Premium]],Table1[2025 Approved Average Premium])</f>
        <v>663</v>
      </c>
      <c r="G827" s="13">
        <v>560.36</v>
      </c>
      <c r="H827" s="5">
        <f>RANK(Table1[[#This Row],[Average Increase in Premium from 2023 to 2025]],Table1[Average Increase in Premium from 2023 to 2025])</f>
        <v>826</v>
      </c>
      <c r="I827" s="14">
        <v>0.29399790136411302</v>
      </c>
      <c r="J827" s="6">
        <f>RANK(Table1[[#This Row],[Average Percent Increase in Premium from 2023 to 2025]],Table1[Average Percent Increase in Premium from 2023 to 2025])</f>
        <v>1503</v>
      </c>
      <c r="K827" s="12">
        <v>2737.6596</v>
      </c>
      <c r="L827" s="5">
        <f>RANK(Table1[[#This Row],[2026 Projected Average Premium]],Table1[2026 Projected Average Premium])</f>
        <v>663</v>
      </c>
      <c r="M827" s="13">
        <v>831.65959999999995</v>
      </c>
      <c r="N827" s="5">
        <f>RANK(Table1[[#This Row],[Average Increase in Premium from 2023 to 2026]],Table1[Average Increase in Premium from 2023 to 2026])</f>
        <v>774</v>
      </c>
      <c r="O827" s="14">
        <v>0.436337670514166</v>
      </c>
      <c r="P827" s="6">
        <f>RANK(Table1[[#This Row],[Average Percent Increase in Premium from 2023 to 2026]],Table1[Average Percent Increase in Premium from 2023 to 2026])</f>
        <v>1503</v>
      </c>
      <c r="Q827" s="18" t="s">
        <v>2</v>
      </c>
      <c r="R827" s="6" t="s">
        <v>2</v>
      </c>
      <c r="S827" s="20" t="s">
        <v>2</v>
      </c>
      <c r="T827" s="6" t="s">
        <v>2</v>
      </c>
      <c r="U827" s="20" t="s">
        <v>2</v>
      </c>
      <c r="V827" s="6" t="s">
        <v>2</v>
      </c>
    </row>
    <row r="828" spans="1:22" x14ac:dyDescent="0.2">
      <c r="A828" s="4" t="s">
        <v>12</v>
      </c>
      <c r="B828" s="5">
        <v>92614</v>
      </c>
      <c r="C828" s="10">
        <v>468</v>
      </c>
      <c r="D828" s="6">
        <f>RANK(Table1[[#This Row],[Number of Policies Impacted in Zip Code]],Table1[Number of Policies Impacted in Zip Code])</f>
        <v>895</v>
      </c>
      <c r="E828" s="12">
        <v>1925.82</v>
      </c>
      <c r="F828" s="5">
        <f>RANK(Table1[[#This Row],[2025 Approved Average Premium]],Table1[2025 Approved Average Premium])</f>
        <v>906</v>
      </c>
      <c r="G828" s="13">
        <v>559.82000000000005</v>
      </c>
      <c r="H828" s="5">
        <f>RANK(Table1[[#This Row],[Average Increase in Premium from 2023 to 2025]],Table1[Average Increase in Premium from 2023 to 2025])</f>
        <v>827</v>
      </c>
      <c r="I828" s="14">
        <v>0.40982430453879898</v>
      </c>
      <c r="J828" s="6">
        <f>RANK(Table1[[#This Row],[Average Percent Increase in Premium from 2023 to 2025]],Table1[Average Percent Increase in Premium from 2023 to 2025])</f>
        <v>605</v>
      </c>
      <c r="K828" s="12">
        <v>2137.6601999999998</v>
      </c>
      <c r="L828" s="5">
        <f>RANK(Table1[[#This Row],[2026 Projected Average Premium]],Table1[2026 Projected Average Premium])</f>
        <v>906</v>
      </c>
      <c r="M828" s="13">
        <v>771.66020000000003</v>
      </c>
      <c r="N828" s="5">
        <f>RANK(Table1[[#This Row],[Average Increase in Premium from 2023 to 2026]],Table1[Average Increase in Premium from 2023 to 2026])</f>
        <v>849</v>
      </c>
      <c r="O828" s="14">
        <v>0.56490497803806694</v>
      </c>
      <c r="P828" s="6">
        <f>RANK(Table1[[#This Row],[Average Percent Increase in Premium from 2023 to 2026]],Table1[Average Percent Increase in Premium from 2023 to 2026])</f>
        <v>605</v>
      </c>
      <c r="Q828" s="18">
        <v>148256</v>
      </c>
      <c r="R828" s="6">
        <v>464</v>
      </c>
      <c r="S828" s="20">
        <v>1.2989828404921199E-2</v>
      </c>
      <c r="T828" s="6">
        <v>1224</v>
      </c>
      <c r="U828" s="20">
        <v>1.4418709529462601E-2</v>
      </c>
      <c r="V828" s="6">
        <v>1224</v>
      </c>
    </row>
    <row r="829" spans="1:22" x14ac:dyDescent="0.2">
      <c r="A829" s="4" t="s">
        <v>0</v>
      </c>
      <c r="B829" s="5">
        <v>90062</v>
      </c>
      <c r="C829" s="10">
        <v>600</v>
      </c>
      <c r="D829" s="6">
        <f>RANK(Table1[[#This Row],[Number of Policies Impacted in Zip Code]],Table1[Number of Policies Impacted in Zip Code])</f>
        <v>805</v>
      </c>
      <c r="E829" s="12">
        <v>1745.64</v>
      </c>
      <c r="F829" s="5">
        <f>RANK(Table1[[#This Row],[2025 Approved Average Premium]],Table1[2025 Approved Average Premium])</f>
        <v>1041</v>
      </c>
      <c r="G829" s="13">
        <v>559.64</v>
      </c>
      <c r="H829" s="5">
        <f>RANK(Table1[[#This Row],[Average Increase in Premium from 2023 to 2025]],Table1[Average Increase in Premium from 2023 to 2025])</f>
        <v>828</v>
      </c>
      <c r="I829" s="14">
        <v>0.47187183811129801</v>
      </c>
      <c r="J829" s="6">
        <f>RANK(Table1[[#This Row],[Average Percent Increase in Premium from 2023 to 2025]],Table1[Average Percent Increase in Premium from 2023 to 2025])</f>
        <v>354</v>
      </c>
      <c r="K829" s="12">
        <v>1937.6604</v>
      </c>
      <c r="L829" s="5">
        <f>RANK(Table1[[#This Row],[2026 Projected Average Premium]],Table1[2026 Projected Average Premium])</f>
        <v>1041</v>
      </c>
      <c r="M829" s="13">
        <v>751.66039999999998</v>
      </c>
      <c r="N829" s="5">
        <f>RANK(Table1[[#This Row],[Average Increase in Premium from 2023 to 2026]],Table1[Average Increase in Premium from 2023 to 2026])</f>
        <v>882</v>
      </c>
      <c r="O829" s="14">
        <v>0.63377774030354095</v>
      </c>
      <c r="P829" s="6">
        <f>RANK(Table1[[#This Row],[Average Percent Increase in Premium from 2023 to 2026]],Table1[Average Percent Increase in Premium from 2023 to 2026])</f>
        <v>354</v>
      </c>
      <c r="Q829" s="18">
        <v>87903</v>
      </c>
      <c r="R829" s="6">
        <v>1198</v>
      </c>
      <c r="S829" s="20">
        <v>1.98587078939285E-2</v>
      </c>
      <c r="T829" s="6">
        <v>637</v>
      </c>
      <c r="U829" s="20">
        <v>2.2043165762260699E-2</v>
      </c>
      <c r="V829" s="6">
        <v>637</v>
      </c>
    </row>
    <row r="830" spans="1:22" x14ac:dyDescent="0.2">
      <c r="A830" s="4" t="s">
        <v>1</v>
      </c>
      <c r="B830" s="5">
        <v>92056</v>
      </c>
      <c r="C830" s="10">
        <v>1570</v>
      </c>
      <c r="D830" s="6">
        <f>RANK(Table1[[#This Row],[Number of Policies Impacted in Zip Code]],Table1[Number of Policies Impacted in Zip Code])</f>
        <v>228</v>
      </c>
      <c r="E830" s="12">
        <v>1998.36</v>
      </c>
      <c r="F830" s="5">
        <f>RANK(Table1[[#This Row],[2025 Approved Average Premium]],Table1[2025 Approved Average Premium])</f>
        <v>854</v>
      </c>
      <c r="G830" s="13">
        <v>559.36</v>
      </c>
      <c r="H830" s="5">
        <f>RANK(Table1[[#This Row],[Average Increase in Premium from 2023 to 2025]],Table1[Average Increase in Premium from 2023 to 2025])</f>
        <v>829</v>
      </c>
      <c r="I830" s="14">
        <v>0.388714384989576</v>
      </c>
      <c r="J830" s="6">
        <f>RANK(Table1[[#This Row],[Average Percent Increase in Premium from 2023 to 2025]],Table1[Average Percent Increase in Premium from 2023 to 2025])</f>
        <v>751</v>
      </c>
      <c r="K830" s="12">
        <v>2218.1795999999999</v>
      </c>
      <c r="L830" s="5">
        <f>RANK(Table1[[#This Row],[2026 Projected Average Premium]],Table1[2026 Projected Average Premium])</f>
        <v>854</v>
      </c>
      <c r="M830" s="13">
        <v>779.17960000000005</v>
      </c>
      <c r="N830" s="5">
        <f>RANK(Table1[[#This Row],[Average Increase in Premium from 2023 to 2026]],Table1[Average Increase in Premium from 2023 to 2026])</f>
        <v>841</v>
      </c>
      <c r="O830" s="14">
        <v>0.54147296733842898</v>
      </c>
      <c r="P830" s="6">
        <f>RANK(Table1[[#This Row],[Average Percent Increase in Premium from 2023 to 2026]],Table1[Average Percent Increase in Premium from 2023 to 2026])</f>
        <v>751</v>
      </c>
      <c r="Q830" s="18">
        <v>124104</v>
      </c>
      <c r="R830" s="6">
        <v>695</v>
      </c>
      <c r="S830" s="20">
        <v>1.6102301295687502E-2</v>
      </c>
      <c r="T830" s="6">
        <v>898</v>
      </c>
      <c r="U830" s="20">
        <v>1.7873554438213101E-2</v>
      </c>
      <c r="V830" s="6">
        <v>898</v>
      </c>
    </row>
    <row r="831" spans="1:22" x14ac:dyDescent="0.2">
      <c r="A831" s="4" t="s">
        <v>0</v>
      </c>
      <c r="B831" s="5">
        <v>90037</v>
      </c>
      <c r="C831" s="10">
        <v>449</v>
      </c>
      <c r="D831" s="6">
        <f>RANK(Table1[[#This Row],[Number of Policies Impacted in Zip Code]],Table1[Number of Policies Impacted in Zip Code])</f>
        <v>914</v>
      </c>
      <c r="E831" s="12">
        <v>1735.11</v>
      </c>
      <c r="F831" s="5">
        <f>RANK(Table1[[#This Row],[2025 Approved Average Premium]],Table1[2025 Approved Average Premium])</f>
        <v>1050</v>
      </c>
      <c r="G831" s="13">
        <v>559.11</v>
      </c>
      <c r="H831" s="5">
        <f>RANK(Table1[[#This Row],[Average Increase in Premium from 2023 to 2025]],Table1[Average Increase in Premium from 2023 to 2025])</f>
        <v>830</v>
      </c>
      <c r="I831" s="14">
        <v>0.47543367346938803</v>
      </c>
      <c r="J831" s="6">
        <f>RANK(Table1[[#This Row],[Average Percent Increase in Premium from 2023 to 2025]],Table1[Average Percent Increase in Premium from 2023 to 2025])</f>
        <v>340</v>
      </c>
      <c r="K831" s="12">
        <v>1925.9721</v>
      </c>
      <c r="L831" s="5">
        <f>RANK(Table1[[#This Row],[2026 Projected Average Premium]],Table1[2026 Projected Average Premium])</f>
        <v>1050</v>
      </c>
      <c r="M831" s="13">
        <v>749.97209999999995</v>
      </c>
      <c r="N831" s="5">
        <f>RANK(Table1[[#This Row],[Average Increase in Premium from 2023 to 2026]],Table1[Average Increase in Premium from 2023 to 2026])</f>
        <v>884</v>
      </c>
      <c r="O831" s="14">
        <v>0.63773137755101994</v>
      </c>
      <c r="P831" s="6">
        <f>RANK(Table1[[#This Row],[Average Percent Increase in Premium from 2023 to 2026]],Table1[Average Percent Increase in Premium from 2023 to 2026])</f>
        <v>340</v>
      </c>
      <c r="Q831" s="18">
        <v>74092</v>
      </c>
      <c r="R831" s="6">
        <v>1377</v>
      </c>
      <c r="S831" s="20">
        <v>2.3418317767100398E-2</v>
      </c>
      <c r="T831" s="6">
        <v>496</v>
      </c>
      <c r="U831" s="20">
        <v>2.5994332721481397E-2</v>
      </c>
      <c r="V831" s="6">
        <v>496</v>
      </c>
    </row>
    <row r="832" spans="1:22" x14ac:dyDescent="0.2">
      <c r="A832" s="4" t="s">
        <v>0</v>
      </c>
      <c r="B832" s="5">
        <v>90059</v>
      </c>
      <c r="C832" s="10">
        <v>656</v>
      </c>
      <c r="D832" s="6">
        <f>RANK(Table1[[#This Row],[Number of Policies Impacted in Zip Code]],Table1[Number of Policies Impacted in Zip Code])</f>
        <v>754</v>
      </c>
      <c r="E832" s="12">
        <v>1618.11</v>
      </c>
      <c r="F832" s="5">
        <f>RANK(Table1[[#This Row],[2025 Approved Average Premium]],Table1[2025 Approved Average Premium])</f>
        <v>1148</v>
      </c>
      <c r="G832" s="13">
        <v>559.11</v>
      </c>
      <c r="H832" s="5">
        <f>RANK(Table1[[#This Row],[Average Increase in Premium from 2023 to 2025]],Table1[Average Increase in Premium from 2023 to 2025])</f>
        <v>830</v>
      </c>
      <c r="I832" s="14">
        <v>0.52796033994334302</v>
      </c>
      <c r="J832" s="6">
        <f>RANK(Table1[[#This Row],[Average Percent Increase in Premium from 2023 to 2025]],Table1[Average Percent Increase in Premium from 2023 to 2025])</f>
        <v>236</v>
      </c>
      <c r="K832" s="12">
        <v>1796.1021000000001</v>
      </c>
      <c r="L832" s="5">
        <f>RANK(Table1[[#This Row],[2026 Projected Average Premium]],Table1[2026 Projected Average Premium])</f>
        <v>1148</v>
      </c>
      <c r="M832" s="13">
        <v>737.10209999999995</v>
      </c>
      <c r="N832" s="5">
        <f>RANK(Table1[[#This Row],[Average Increase in Premium from 2023 to 2026]],Table1[Average Increase in Premium from 2023 to 2026])</f>
        <v>910</v>
      </c>
      <c r="O832" s="14">
        <v>0.69603597733710998</v>
      </c>
      <c r="P832" s="6">
        <f>RANK(Table1[[#This Row],[Average Percent Increase in Premium from 2023 to 2026]],Table1[Average Percent Increase in Premium from 2023 to 2026])</f>
        <v>236</v>
      </c>
      <c r="Q832" s="18">
        <v>72969</v>
      </c>
      <c r="R832" s="6">
        <v>1398</v>
      </c>
      <c r="S832" s="20">
        <v>2.2175307322287501E-2</v>
      </c>
      <c r="T832" s="6">
        <v>543</v>
      </c>
      <c r="U832" s="20">
        <v>2.4614591127739199E-2</v>
      </c>
      <c r="V832" s="6">
        <v>543</v>
      </c>
    </row>
    <row r="833" spans="1:22" x14ac:dyDescent="0.2">
      <c r="A833" s="4" t="s">
        <v>14</v>
      </c>
      <c r="B833" s="5">
        <v>92509</v>
      </c>
      <c r="C833" s="10">
        <v>1811</v>
      </c>
      <c r="D833" s="6">
        <f>RANK(Table1[[#This Row],[Number of Policies Impacted in Zip Code]],Table1[Number of Policies Impacted in Zip Code])</f>
        <v>149</v>
      </c>
      <c r="E833" s="12">
        <v>1893.06</v>
      </c>
      <c r="F833" s="5">
        <f>RANK(Table1[[#This Row],[2025 Approved Average Premium]],Table1[2025 Approved Average Premium])</f>
        <v>924</v>
      </c>
      <c r="G833" s="13">
        <v>558.05999999999995</v>
      </c>
      <c r="H833" s="5">
        <f>RANK(Table1[[#This Row],[Average Increase in Premium from 2023 to 2025]],Table1[Average Increase in Premium from 2023 to 2025])</f>
        <v>832</v>
      </c>
      <c r="I833" s="14">
        <v>0.41802247191011199</v>
      </c>
      <c r="J833" s="6">
        <f>RANK(Table1[[#This Row],[Average Percent Increase in Premium from 2023 to 2025]],Table1[Average Percent Increase in Premium from 2023 to 2025])</f>
        <v>560</v>
      </c>
      <c r="K833" s="12">
        <v>2101.2966000000001</v>
      </c>
      <c r="L833" s="5">
        <f>RANK(Table1[[#This Row],[2026 Projected Average Premium]],Table1[2026 Projected Average Premium])</f>
        <v>924</v>
      </c>
      <c r="M833" s="13">
        <v>766.29660000000001</v>
      </c>
      <c r="N833" s="5">
        <f>RANK(Table1[[#This Row],[Average Increase in Premium from 2023 to 2026]],Table1[Average Increase in Premium from 2023 to 2026])</f>
        <v>861</v>
      </c>
      <c r="O833" s="14">
        <v>0.57400494382022504</v>
      </c>
      <c r="P833" s="6">
        <f>RANK(Table1[[#This Row],[Average Percent Increase in Premium from 2023 to 2026]],Table1[Average Percent Increase in Premium from 2023 to 2026])</f>
        <v>560</v>
      </c>
      <c r="Q833" s="18">
        <v>113157</v>
      </c>
      <c r="R833" s="6">
        <v>826</v>
      </c>
      <c r="S833" s="20">
        <v>1.6729499721625699E-2</v>
      </c>
      <c r="T833" s="6">
        <v>838</v>
      </c>
      <c r="U833" s="20">
        <v>1.8569744691004499E-2</v>
      </c>
      <c r="V833" s="6">
        <v>838</v>
      </c>
    </row>
    <row r="834" spans="1:22" x14ac:dyDescent="0.2">
      <c r="A834" s="4" t="s">
        <v>12</v>
      </c>
      <c r="B834" s="5">
        <v>92626</v>
      </c>
      <c r="C834" s="10">
        <v>1418</v>
      </c>
      <c r="D834" s="6">
        <f>RANK(Table1[[#This Row],[Number of Policies Impacted in Zip Code]],Table1[Number of Policies Impacted in Zip Code])</f>
        <v>310</v>
      </c>
      <c r="E834" s="12">
        <v>1937.52</v>
      </c>
      <c r="F834" s="5">
        <f>RANK(Table1[[#This Row],[2025 Approved Average Premium]],Table1[2025 Approved Average Premium])</f>
        <v>899</v>
      </c>
      <c r="G834" s="13">
        <v>557.52</v>
      </c>
      <c r="H834" s="5">
        <f>RANK(Table1[[#This Row],[Average Increase in Premium from 2023 to 2025]],Table1[Average Increase in Premium from 2023 to 2025])</f>
        <v>833</v>
      </c>
      <c r="I834" s="14">
        <v>0.40399999999999997</v>
      </c>
      <c r="J834" s="6">
        <f>RANK(Table1[[#This Row],[Average Percent Increase in Premium from 2023 to 2025]],Table1[Average Percent Increase in Premium from 2023 to 2025])</f>
        <v>641</v>
      </c>
      <c r="K834" s="12">
        <v>2150.6471999999999</v>
      </c>
      <c r="L834" s="5">
        <f>RANK(Table1[[#This Row],[2026 Projected Average Premium]],Table1[2026 Projected Average Premium])</f>
        <v>899</v>
      </c>
      <c r="M834" s="13">
        <v>770.6472</v>
      </c>
      <c r="N834" s="5">
        <f>RANK(Table1[[#This Row],[Average Increase in Premium from 2023 to 2026]],Table1[Average Increase in Premium from 2023 to 2026])</f>
        <v>855</v>
      </c>
      <c r="O834" s="14">
        <v>0.55844000000000005</v>
      </c>
      <c r="P834" s="6">
        <f>RANK(Table1[[#This Row],[Average Percent Increase in Premium from 2023 to 2026]],Table1[Average Percent Increase in Premium from 2023 to 2026])</f>
        <v>641</v>
      </c>
      <c r="Q834" s="18">
        <v>147593</v>
      </c>
      <c r="R834" s="6">
        <v>468</v>
      </c>
      <c r="S834" s="20">
        <v>1.3127451843922101E-2</v>
      </c>
      <c r="T834" s="6">
        <v>1207</v>
      </c>
      <c r="U834" s="20">
        <v>1.45714715467536E-2</v>
      </c>
      <c r="V834" s="6">
        <v>1207</v>
      </c>
    </row>
    <row r="835" spans="1:22" x14ac:dyDescent="0.2">
      <c r="A835" s="4" t="s">
        <v>50</v>
      </c>
      <c r="B835" s="5">
        <v>93545</v>
      </c>
      <c r="C835" s="10">
        <v>103</v>
      </c>
      <c r="D835" s="6">
        <f>RANK(Table1[[#This Row],[Number of Policies Impacted in Zip Code]],Table1[Number of Policies Impacted in Zip Code])</f>
        <v>1238</v>
      </c>
      <c r="E835" s="12">
        <v>2026.44</v>
      </c>
      <c r="F835" s="5">
        <f>RANK(Table1[[#This Row],[2025 Approved Average Premium]],Table1[2025 Approved Average Premium])</f>
        <v>843</v>
      </c>
      <c r="G835" s="13">
        <v>557.44000000000005</v>
      </c>
      <c r="H835" s="5">
        <f>RANK(Table1[[#This Row],[Average Increase in Premium from 2023 to 2025]],Table1[Average Increase in Premium from 2023 to 2025])</f>
        <v>834</v>
      </c>
      <c r="I835" s="14">
        <v>0.37946902654867204</v>
      </c>
      <c r="J835" s="6">
        <f>RANK(Table1[[#This Row],[Average Percent Increase in Premium from 2023 to 2025]],Table1[Average Percent Increase in Premium from 2023 to 2025])</f>
        <v>808</v>
      </c>
      <c r="K835" s="12">
        <v>2249.3483999999999</v>
      </c>
      <c r="L835" s="5">
        <f>RANK(Table1[[#This Row],[2026 Projected Average Premium]],Table1[2026 Projected Average Premium])</f>
        <v>843</v>
      </c>
      <c r="M835" s="13">
        <v>780.34839999999997</v>
      </c>
      <c r="N835" s="5">
        <f>RANK(Table1[[#This Row],[Average Increase in Premium from 2023 to 2026]],Table1[Average Increase in Premium from 2023 to 2026])</f>
        <v>838</v>
      </c>
      <c r="O835" s="14">
        <v>0.53121061946902604</v>
      </c>
      <c r="P835" s="6">
        <f>RANK(Table1[[#This Row],[Average Percent Increase in Premium from 2023 to 2026]],Table1[Average Percent Increase in Premium from 2023 to 2026])</f>
        <v>808</v>
      </c>
      <c r="Q835" s="18">
        <v>99179</v>
      </c>
      <c r="R835" s="6">
        <v>1019</v>
      </c>
      <c r="S835" s="20">
        <v>2.0432147934542601E-2</v>
      </c>
      <c r="T835" s="6">
        <v>613</v>
      </c>
      <c r="U835" s="20">
        <v>2.2679684207342298E-2</v>
      </c>
      <c r="V835" s="6">
        <v>613</v>
      </c>
    </row>
    <row r="836" spans="1:22" x14ac:dyDescent="0.2">
      <c r="A836" s="4" t="s">
        <v>29</v>
      </c>
      <c r="B836" s="5">
        <v>96058</v>
      </c>
      <c r="C836" s="10">
        <v>18</v>
      </c>
      <c r="D836" s="6">
        <f>RANK(Table1[[#This Row],[Number of Policies Impacted in Zip Code]],Table1[Number of Policies Impacted in Zip Code])</f>
        <v>1487</v>
      </c>
      <c r="E836" s="12">
        <v>1887.21</v>
      </c>
      <c r="F836" s="5">
        <f>RANK(Table1[[#This Row],[2025 Approved Average Premium]],Table1[2025 Approved Average Premium])</f>
        <v>927</v>
      </c>
      <c r="G836" s="13">
        <v>555.21</v>
      </c>
      <c r="H836" s="5">
        <f>RANK(Table1[[#This Row],[Average Increase in Premium from 2023 to 2025]],Table1[Average Increase in Premium from 2023 to 2025])</f>
        <v>835</v>
      </c>
      <c r="I836" s="14">
        <v>0.41682432432432398</v>
      </c>
      <c r="J836" s="6">
        <f>RANK(Table1[[#This Row],[Average Percent Increase in Premium from 2023 to 2025]],Table1[Average Percent Increase in Premium from 2023 to 2025])</f>
        <v>568</v>
      </c>
      <c r="K836" s="12">
        <v>2094.8031000000001</v>
      </c>
      <c r="L836" s="5">
        <f>RANK(Table1[[#This Row],[2026 Projected Average Premium]],Table1[2026 Projected Average Premium])</f>
        <v>927</v>
      </c>
      <c r="M836" s="13">
        <v>762.80309999999997</v>
      </c>
      <c r="N836" s="5">
        <f>RANK(Table1[[#This Row],[Average Increase in Premium from 2023 to 2026]],Table1[Average Increase in Premium from 2023 to 2026])</f>
        <v>866</v>
      </c>
      <c r="O836" s="14">
        <v>0.57267499999999993</v>
      </c>
      <c r="P836" s="6">
        <f>RANK(Table1[[#This Row],[Average Percent Increase in Premium from 2023 to 2026]],Table1[Average Percent Increase in Premium from 2023 to 2026])</f>
        <v>568</v>
      </c>
      <c r="Q836" s="18">
        <v>60687</v>
      </c>
      <c r="R836" s="6">
        <v>1503</v>
      </c>
      <c r="S836" s="20">
        <v>3.1097434376390298E-2</v>
      </c>
      <c r="T836" s="6">
        <v>328</v>
      </c>
      <c r="U836" s="20">
        <v>3.4518152157793296E-2</v>
      </c>
      <c r="V836" s="6">
        <v>328</v>
      </c>
    </row>
    <row r="837" spans="1:22" x14ac:dyDescent="0.2">
      <c r="A837" s="4" t="s">
        <v>22</v>
      </c>
      <c r="B837" s="5">
        <v>95640</v>
      </c>
      <c r="C837" s="10">
        <v>363</v>
      </c>
      <c r="D837" s="6">
        <f>RANK(Table1[[#This Row],[Number of Policies Impacted in Zip Code]],Table1[Number of Policies Impacted in Zip Code])</f>
        <v>967</v>
      </c>
      <c r="E837" s="12">
        <v>2277.9899999999998</v>
      </c>
      <c r="F837" s="5">
        <f>RANK(Table1[[#This Row],[2025 Approved Average Premium]],Table1[2025 Approved Average Premium])</f>
        <v>747</v>
      </c>
      <c r="G837" s="13">
        <v>554.99</v>
      </c>
      <c r="H837" s="5">
        <f>RANK(Table1[[#This Row],[Average Increase in Premium from 2023 to 2025]],Table1[Average Increase in Premium from 2023 to 2025])</f>
        <v>836</v>
      </c>
      <c r="I837" s="14">
        <v>0.32210679048171798</v>
      </c>
      <c r="J837" s="6">
        <f>RANK(Table1[[#This Row],[Average Percent Increase in Premium from 2023 to 2025]],Table1[Average Percent Increase in Premium from 2023 to 2025])</f>
        <v>1338</v>
      </c>
      <c r="K837" s="12">
        <v>2528.5689000000002</v>
      </c>
      <c r="L837" s="5">
        <f>RANK(Table1[[#This Row],[2026 Projected Average Premium]],Table1[2026 Projected Average Premium])</f>
        <v>747</v>
      </c>
      <c r="M837" s="13">
        <v>805.56889999999999</v>
      </c>
      <c r="N837" s="5">
        <f>RANK(Table1[[#This Row],[Average Increase in Premium from 2023 to 2026]],Table1[Average Increase in Premium from 2023 to 2026])</f>
        <v>804</v>
      </c>
      <c r="O837" s="14">
        <v>0.46753853743470697</v>
      </c>
      <c r="P837" s="6">
        <f>RANK(Table1[[#This Row],[Average Percent Increase in Premium from 2023 to 2026]],Table1[Average Percent Increase in Premium from 2023 to 2026])</f>
        <v>1338</v>
      </c>
      <c r="Q837" s="18">
        <v>108874</v>
      </c>
      <c r="R837" s="6">
        <v>885</v>
      </c>
      <c r="S837" s="20">
        <v>2.0923177250766898E-2</v>
      </c>
      <c r="T837" s="6">
        <v>590</v>
      </c>
      <c r="U837" s="20">
        <v>2.3224726748351299E-2</v>
      </c>
      <c r="V837" s="6">
        <v>590</v>
      </c>
    </row>
    <row r="838" spans="1:22" x14ac:dyDescent="0.2">
      <c r="A838" s="4" t="s">
        <v>11</v>
      </c>
      <c r="B838" s="5">
        <v>95901</v>
      </c>
      <c r="C838" s="10">
        <v>1006</v>
      </c>
      <c r="D838" s="6">
        <f>RANK(Table1[[#This Row],[Number of Policies Impacted in Zip Code]],Table1[Number of Policies Impacted in Zip Code])</f>
        <v>520</v>
      </c>
      <c r="E838" s="12">
        <v>1795.95</v>
      </c>
      <c r="F838" s="5">
        <f>RANK(Table1[[#This Row],[2025 Approved Average Premium]],Table1[2025 Approved Average Premium])</f>
        <v>1006</v>
      </c>
      <c r="G838" s="13">
        <v>554.95000000000005</v>
      </c>
      <c r="H838" s="5">
        <f>RANK(Table1[[#This Row],[Average Increase in Premium from 2023 to 2025]],Table1[Average Increase in Premium from 2023 to 2025])</f>
        <v>837</v>
      </c>
      <c r="I838" s="14">
        <v>0.44717969379532596</v>
      </c>
      <c r="J838" s="6">
        <f>RANK(Table1[[#This Row],[Average Percent Increase in Premium from 2023 to 2025]],Table1[Average Percent Increase in Premium from 2023 to 2025])</f>
        <v>430</v>
      </c>
      <c r="K838" s="12">
        <v>1993.5045</v>
      </c>
      <c r="L838" s="5">
        <f>RANK(Table1[[#This Row],[2026 Projected Average Premium]],Table1[2026 Projected Average Premium])</f>
        <v>1006</v>
      </c>
      <c r="M838" s="13">
        <v>752.50450000000001</v>
      </c>
      <c r="N838" s="5">
        <f>RANK(Table1[[#This Row],[Average Increase in Premium from 2023 to 2026]],Table1[Average Increase in Premium from 2023 to 2026])</f>
        <v>879</v>
      </c>
      <c r="O838" s="14">
        <v>0.60636946011281201</v>
      </c>
      <c r="P838" s="6">
        <f>RANK(Table1[[#This Row],[Average Percent Increase in Premium from 2023 to 2026]],Table1[Average Percent Increase in Premium from 2023 to 2026])</f>
        <v>430</v>
      </c>
      <c r="Q838" s="18">
        <v>84837</v>
      </c>
      <c r="R838" s="6">
        <v>1249</v>
      </c>
      <c r="S838" s="20">
        <v>2.1169419003500799E-2</v>
      </c>
      <c r="T838" s="6">
        <v>581</v>
      </c>
      <c r="U838" s="20">
        <v>2.3498055093885899E-2</v>
      </c>
      <c r="V838" s="6">
        <v>581</v>
      </c>
    </row>
    <row r="839" spans="1:22" x14ac:dyDescent="0.2">
      <c r="A839" s="4" t="s">
        <v>35</v>
      </c>
      <c r="B839" s="5">
        <v>94024</v>
      </c>
      <c r="C839" s="10">
        <v>1771</v>
      </c>
      <c r="D839" s="6">
        <f>RANK(Table1[[#This Row],[Number of Policies Impacted in Zip Code]],Table1[Number of Policies Impacted in Zip Code])</f>
        <v>158</v>
      </c>
      <c r="E839" s="12">
        <v>2639.52</v>
      </c>
      <c r="F839" s="5">
        <f>RANK(Table1[[#This Row],[2025 Approved Average Premium]],Table1[2025 Approved Average Premium])</f>
        <v>610</v>
      </c>
      <c r="G839" s="13">
        <v>554.52</v>
      </c>
      <c r="H839" s="5">
        <f>RANK(Table1[[#This Row],[Average Increase in Premium from 2023 to 2025]],Table1[Average Increase in Premium from 2023 to 2025])</f>
        <v>838</v>
      </c>
      <c r="I839" s="14">
        <v>0.26595683453237401</v>
      </c>
      <c r="J839" s="6">
        <f>RANK(Table1[[#This Row],[Average Percent Increase in Premium from 2023 to 2025]],Table1[Average Percent Increase in Premium from 2023 to 2025])</f>
        <v>1558</v>
      </c>
      <c r="K839" s="12">
        <v>2929.8672000000001</v>
      </c>
      <c r="L839" s="5">
        <f>RANK(Table1[[#This Row],[2026 Projected Average Premium]],Table1[2026 Projected Average Premium])</f>
        <v>610</v>
      </c>
      <c r="M839" s="13">
        <v>844.86720000000003</v>
      </c>
      <c r="N839" s="5">
        <f>RANK(Table1[[#This Row],[Average Increase in Premium from 2023 to 2026]],Table1[Average Increase in Premium from 2023 to 2026])</f>
        <v>752</v>
      </c>
      <c r="O839" s="14">
        <v>0.40521208633093503</v>
      </c>
      <c r="P839" s="6">
        <f>RANK(Table1[[#This Row],[Average Percent Increase in Premium from 2023 to 2026]],Table1[Average Percent Increase in Premium from 2023 to 2026])</f>
        <v>1558</v>
      </c>
      <c r="Q839" s="18">
        <v>424309</v>
      </c>
      <c r="R839" s="6">
        <v>5</v>
      </c>
      <c r="S839" s="20">
        <v>6.2207495009533095E-3</v>
      </c>
      <c r="T839" s="6">
        <v>1570</v>
      </c>
      <c r="U839" s="20">
        <v>6.9050319460581796E-3</v>
      </c>
      <c r="V839" s="6">
        <v>1570</v>
      </c>
    </row>
    <row r="840" spans="1:22" x14ac:dyDescent="0.2">
      <c r="A840" s="4" t="s">
        <v>1</v>
      </c>
      <c r="B840" s="5">
        <v>92081</v>
      </c>
      <c r="C840" s="10">
        <v>710</v>
      </c>
      <c r="D840" s="6">
        <f>RANK(Table1[[#This Row],[Number of Policies Impacted in Zip Code]],Table1[Number of Policies Impacted in Zip Code])</f>
        <v>723</v>
      </c>
      <c r="E840" s="12">
        <v>2083.77</v>
      </c>
      <c r="F840" s="5">
        <f>RANK(Table1[[#This Row],[2025 Approved Average Premium]],Table1[2025 Approved Average Premium])</f>
        <v>827</v>
      </c>
      <c r="G840" s="13">
        <v>553.77</v>
      </c>
      <c r="H840" s="5">
        <f>RANK(Table1[[#This Row],[Average Increase in Premium from 2023 to 2025]],Table1[Average Increase in Premium from 2023 to 2025])</f>
        <v>839</v>
      </c>
      <c r="I840" s="14">
        <v>0.36194117647058804</v>
      </c>
      <c r="J840" s="6">
        <f>RANK(Table1[[#This Row],[Average Percent Increase in Premium from 2023 to 2025]],Table1[Average Percent Increase in Premium from 2023 to 2025])</f>
        <v>941</v>
      </c>
      <c r="K840" s="12">
        <v>2312.9847</v>
      </c>
      <c r="L840" s="5">
        <f>RANK(Table1[[#This Row],[2026 Projected Average Premium]],Table1[2026 Projected Average Premium])</f>
        <v>827</v>
      </c>
      <c r="M840" s="13">
        <v>782.98469999999998</v>
      </c>
      <c r="N840" s="5">
        <f>RANK(Table1[[#This Row],[Average Increase in Premium from 2023 to 2026]],Table1[Average Increase in Premium from 2023 to 2026])</f>
        <v>833</v>
      </c>
      <c r="O840" s="14">
        <v>0.51175470588235294</v>
      </c>
      <c r="P840" s="6">
        <f>RANK(Table1[[#This Row],[Average Percent Increase in Premium from 2023 to 2026]],Table1[Average Percent Increase in Premium from 2023 to 2026])</f>
        <v>941</v>
      </c>
      <c r="Q840" s="18">
        <v>128380</v>
      </c>
      <c r="R840" s="6">
        <v>638</v>
      </c>
      <c r="S840" s="20">
        <v>1.6231266552422501E-2</v>
      </c>
      <c r="T840" s="6">
        <v>883</v>
      </c>
      <c r="U840" s="20">
        <v>1.8016705873189001E-2</v>
      </c>
      <c r="V840" s="6">
        <v>883</v>
      </c>
    </row>
    <row r="841" spans="1:22" x14ac:dyDescent="0.2">
      <c r="A841" s="4" t="s">
        <v>12</v>
      </c>
      <c r="B841" s="5">
        <v>90740</v>
      </c>
      <c r="C841" s="10">
        <v>972</v>
      </c>
      <c r="D841" s="6">
        <f>RANK(Table1[[#This Row],[Number of Policies Impacted in Zip Code]],Table1[Number of Policies Impacted in Zip Code])</f>
        <v>541</v>
      </c>
      <c r="E841" s="12">
        <v>1998.36</v>
      </c>
      <c r="F841" s="5">
        <f>RANK(Table1[[#This Row],[2025 Approved Average Premium]],Table1[2025 Approved Average Premium])</f>
        <v>854</v>
      </c>
      <c r="G841" s="13">
        <v>553.36</v>
      </c>
      <c r="H841" s="5">
        <f>RANK(Table1[[#This Row],[Average Increase in Premium from 2023 to 2025]],Table1[Average Increase in Premium from 2023 to 2025])</f>
        <v>840</v>
      </c>
      <c r="I841" s="14">
        <v>0.38294809688581305</v>
      </c>
      <c r="J841" s="6">
        <f>RANK(Table1[[#This Row],[Average Percent Increase in Premium from 2023 to 2025]],Table1[Average Percent Increase in Premium from 2023 to 2025])</f>
        <v>791</v>
      </c>
      <c r="K841" s="12">
        <v>2218.1795999999999</v>
      </c>
      <c r="L841" s="5">
        <f>RANK(Table1[[#This Row],[2026 Projected Average Premium]],Table1[2026 Projected Average Premium])</f>
        <v>854</v>
      </c>
      <c r="M841" s="13">
        <v>773.17960000000005</v>
      </c>
      <c r="N841" s="5">
        <f>RANK(Table1[[#This Row],[Average Increase in Premium from 2023 to 2026]],Table1[Average Increase in Premium from 2023 to 2026])</f>
        <v>847</v>
      </c>
      <c r="O841" s="14">
        <v>0.53507238754325304</v>
      </c>
      <c r="P841" s="6">
        <f>RANK(Table1[[#This Row],[Average Percent Increase in Premium from 2023 to 2026]],Table1[Average Percent Increase in Premium from 2023 to 2026])</f>
        <v>791</v>
      </c>
      <c r="Q841" s="18">
        <v>127805</v>
      </c>
      <c r="R841" s="6">
        <v>646</v>
      </c>
      <c r="S841" s="20">
        <v>1.56360079809084E-2</v>
      </c>
      <c r="T841" s="6">
        <v>934</v>
      </c>
      <c r="U841" s="20">
        <v>1.7355968858808298E-2</v>
      </c>
      <c r="V841" s="6">
        <v>934</v>
      </c>
    </row>
    <row r="842" spans="1:22" x14ac:dyDescent="0.2">
      <c r="A842" s="4" t="s">
        <v>30</v>
      </c>
      <c r="B842" s="5">
        <v>94530</v>
      </c>
      <c r="C842" s="10">
        <v>1284</v>
      </c>
      <c r="D842" s="6">
        <f>RANK(Table1[[#This Row],[Number of Policies Impacted in Zip Code]],Table1[Number of Policies Impacted in Zip Code])</f>
        <v>366</v>
      </c>
      <c r="E842" s="12">
        <v>2137.59</v>
      </c>
      <c r="F842" s="5">
        <f>RANK(Table1[[#This Row],[2025 Approved Average Premium]],Table1[2025 Approved Average Premium])</f>
        <v>807</v>
      </c>
      <c r="G842" s="13">
        <v>551.59</v>
      </c>
      <c r="H842" s="5">
        <f>RANK(Table1[[#This Row],[Average Increase in Premium from 2023 to 2025]],Table1[Average Increase in Premium from 2023 to 2025])</f>
        <v>841</v>
      </c>
      <c r="I842" s="14">
        <v>0.34778688524590101</v>
      </c>
      <c r="J842" s="6">
        <f>RANK(Table1[[#This Row],[Average Percent Increase in Premium from 2023 to 2025]],Table1[Average Percent Increase in Premium from 2023 to 2025])</f>
        <v>1090</v>
      </c>
      <c r="K842" s="12">
        <v>2372.7249000000002</v>
      </c>
      <c r="L842" s="5">
        <f>RANK(Table1[[#This Row],[2026 Projected Average Premium]],Table1[2026 Projected Average Premium])</f>
        <v>807</v>
      </c>
      <c r="M842" s="13">
        <v>786.72490000000005</v>
      </c>
      <c r="N842" s="5">
        <f>RANK(Table1[[#This Row],[Average Increase in Premium from 2023 to 2026]],Table1[Average Increase in Premium from 2023 to 2026])</f>
        <v>825</v>
      </c>
      <c r="O842" s="14">
        <v>0.49604344262295103</v>
      </c>
      <c r="P842" s="6">
        <f>RANK(Table1[[#This Row],[Average Percent Increase in Premium from 2023 to 2026]],Table1[Average Percent Increase in Premium from 2023 to 2026])</f>
        <v>1090</v>
      </c>
      <c r="Q842" s="18">
        <v>174428</v>
      </c>
      <c r="R842" s="6">
        <v>274</v>
      </c>
      <c r="S842" s="20">
        <v>1.22548558717637E-2</v>
      </c>
      <c r="T842" s="6">
        <v>1304</v>
      </c>
      <c r="U842" s="20">
        <v>1.3602890017657701E-2</v>
      </c>
      <c r="V842" s="6">
        <v>1304</v>
      </c>
    </row>
    <row r="843" spans="1:22" x14ac:dyDescent="0.2">
      <c r="A843" s="4" t="s">
        <v>10</v>
      </c>
      <c r="B843" s="5">
        <v>94923</v>
      </c>
      <c r="C843" s="10">
        <v>279</v>
      </c>
      <c r="D843" s="6">
        <f>RANK(Table1[[#This Row],[Number of Policies Impacted in Zip Code]],Table1[Number of Policies Impacted in Zip Code])</f>
        <v>1025</v>
      </c>
      <c r="E843" s="12">
        <v>2242.89</v>
      </c>
      <c r="F843" s="5">
        <f>RANK(Table1[[#This Row],[2025 Approved Average Premium]],Table1[2025 Approved Average Premium])</f>
        <v>766</v>
      </c>
      <c r="G843" s="13">
        <v>550.89</v>
      </c>
      <c r="H843" s="5">
        <f>RANK(Table1[[#This Row],[Average Increase in Premium from 2023 to 2025]],Table1[Average Increase in Premium from 2023 to 2025])</f>
        <v>842</v>
      </c>
      <c r="I843" s="14">
        <v>0.32558510638297905</v>
      </c>
      <c r="J843" s="6">
        <f>RANK(Table1[[#This Row],[Average Percent Increase in Premium from 2023 to 2025]],Table1[Average Percent Increase in Premium from 2023 to 2025])</f>
        <v>1297</v>
      </c>
      <c r="K843" s="12">
        <v>2489.6079</v>
      </c>
      <c r="L843" s="5">
        <f>RANK(Table1[[#This Row],[2026 Projected Average Premium]],Table1[2026 Projected Average Premium])</f>
        <v>766</v>
      </c>
      <c r="M843" s="13">
        <v>797.60789999999997</v>
      </c>
      <c r="N843" s="5">
        <f>RANK(Table1[[#This Row],[Average Increase in Premium from 2023 to 2026]],Table1[Average Increase in Premium from 2023 to 2026])</f>
        <v>811</v>
      </c>
      <c r="O843" s="14">
        <v>0.47139946808510602</v>
      </c>
      <c r="P843" s="6">
        <f>RANK(Table1[[#This Row],[Average Percent Increase in Premium from 2023 to 2026]],Table1[Average Percent Increase in Premium from 2023 to 2026])</f>
        <v>1299</v>
      </c>
      <c r="Q843" s="18">
        <v>152686</v>
      </c>
      <c r="R843" s="6">
        <v>425</v>
      </c>
      <c r="S843" s="20">
        <v>1.46895589641486E-2</v>
      </c>
      <c r="T843" s="6">
        <v>1033</v>
      </c>
      <c r="U843" s="20">
        <v>1.6305410450205001E-2</v>
      </c>
      <c r="V843" s="6">
        <v>1033</v>
      </c>
    </row>
    <row r="844" spans="1:22" x14ac:dyDescent="0.2">
      <c r="A844" s="4" t="s">
        <v>35</v>
      </c>
      <c r="B844" s="5">
        <v>95132</v>
      </c>
      <c r="C844" s="10">
        <v>1257</v>
      </c>
      <c r="D844" s="6">
        <f>RANK(Table1[[#This Row],[Number of Policies Impacted in Zip Code]],Table1[Number of Policies Impacted in Zip Code])</f>
        <v>382</v>
      </c>
      <c r="E844" s="12">
        <v>1908.27</v>
      </c>
      <c r="F844" s="5">
        <f>RANK(Table1[[#This Row],[2025 Approved Average Premium]],Table1[2025 Approved Average Premium])</f>
        <v>916</v>
      </c>
      <c r="G844" s="13">
        <v>550.27</v>
      </c>
      <c r="H844" s="5">
        <f>RANK(Table1[[#This Row],[Average Increase in Premium from 2023 to 2025]],Table1[Average Increase in Premium from 2023 to 2025])</f>
        <v>843</v>
      </c>
      <c r="I844" s="14">
        <v>0.40520618556701005</v>
      </c>
      <c r="J844" s="6">
        <f>RANK(Table1[[#This Row],[Average Percent Increase in Premium from 2023 to 2025]],Table1[Average Percent Increase in Premium from 2023 to 2025])</f>
        <v>631</v>
      </c>
      <c r="K844" s="12">
        <v>2118.1797000000001</v>
      </c>
      <c r="L844" s="5">
        <f>RANK(Table1[[#This Row],[2026 Projected Average Premium]],Table1[2026 Projected Average Premium])</f>
        <v>916</v>
      </c>
      <c r="M844" s="13">
        <v>760.17970000000003</v>
      </c>
      <c r="N844" s="5">
        <f>RANK(Table1[[#This Row],[Average Increase in Premium from 2023 to 2026]],Table1[Average Increase in Premium from 2023 to 2026])</f>
        <v>868</v>
      </c>
      <c r="O844" s="14">
        <v>0.55977886597938198</v>
      </c>
      <c r="P844" s="6">
        <f>RANK(Table1[[#This Row],[Average Percent Increase in Premium from 2023 to 2026]],Table1[Average Percent Increase in Premium from 2023 to 2026])</f>
        <v>631</v>
      </c>
      <c r="Q844" s="18">
        <v>207690</v>
      </c>
      <c r="R844" s="6">
        <v>159</v>
      </c>
      <c r="S844" s="20">
        <v>9.1880687563195094E-3</v>
      </c>
      <c r="T844" s="6">
        <v>1504</v>
      </c>
      <c r="U844" s="20">
        <v>1.0198756319514699E-2</v>
      </c>
      <c r="V844" s="6">
        <v>1504</v>
      </c>
    </row>
    <row r="845" spans="1:22" x14ac:dyDescent="0.2">
      <c r="A845" s="4" t="s">
        <v>47</v>
      </c>
      <c r="B845" s="5">
        <v>94019</v>
      </c>
      <c r="C845" s="10">
        <v>848</v>
      </c>
      <c r="D845" s="6">
        <f>RANK(Table1[[#This Row],[Number of Policies Impacted in Zip Code]],Table1[Number of Policies Impacted in Zip Code])</f>
        <v>633</v>
      </c>
      <c r="E845" s="12">
        <v>2252.25</v>
      </c>
      <c r="F845" s="5">
        <f>RANK(Table1[[#This Row],[2025 Approved Average Premium]],Table1[2025 Approved Average Premium])</f>
        <v>762</v>
      </c>
      <c r="G845" s="13">
        <v>550.25</v>
      </c>
      <c r="H845" s="5">
        <f>RANK(Table1[[#This Row],[Average Increase in Premium from 2023 to 2025]],Table1[Average Increase in Premium from 2023 to 2025])</f>
        <v>844</v>
      </c>
      <c r="I845" s="14">
        <v>0.32329612220916604</v>
      </c>
      <c r="J845" s="6">
        <f>RANK(Table1[[#This Row],[Average Percent Increase in Premium from 2023 to 2025]],Table1[Average Percent Increase in Premium from 2023 to 2025])</f>
        <v>1319</v>
      </c>
      <c r="K845" s="12">
        <v>2499.9974999999999</v>
      </c>
      <c r="L845" s="5">
        <f>RANK(Table1[[#This Row],[2026 Projected Average Premium]],Table1[2026 Projected Average Premium])</f>
        <v>762</v>
      </c>
      <c r="M845" s="13">
        <v>797.99749999999995</v>
      </c>
      <c r="N845" s="5">
        <f>RANK(Table1[[#This Row],[Average Increase in Premium from 2023 to 2026]],Table1[Average Increase in Premium from 2023 to 2026])</f>
        <v>810</v>
      </c>
      <c r="O845" s="14">
        <v>0.46885869565217397</v>
      </c>
      <c r="P845" s="6">
        <f>RANK(Table1[[#This Row],[Average Percent Increase in Premium from 2023 to 2026]],Table1[Average Percent Increase in Premium from 2023 to 2026])</f>
        <v>1319</v>
      </c>
      <c r="Q845" s="18">
        <v>220245</v>
      </c>
      <c r="R845" s="6">
        <v>133</v>
      </c>
      <c r="S845" s="20">
        <v>1.02261118300075E-2</v>
      </c>
      <c r="T845" s="6">
        <v>1470</v>
      </c>
      <c r="U845" s="20">
        <v>1.1350984131308299E-2</v>
      </c>
      <c r="V845" s="6">
        <v>1470</v>
      </c>
    </row>
    <row r="846" spans="1:22" x14ac:dyDescent="0.2">
      <c r="A846" s="4" t="s">
        <v>12</v>
      </c>
      <c r="B846" s="5">
        <v>92646</v>
      </c>
      <c r="C846" s="10">
        <v>2607</v>
      </c>
      <c r="D846" s="6">
        <f>RANK(Table1[[#This Row],[Number of Policies Impacted in Zip Code]],Table1[Number of Policies Impacted in Zip Code])</f>
        <v>32</v>
      </c>
      <c r="E846" s="12">
        <v>1969.11</v>
      </c>
      <c r="F846" s="5">
        <f>RANK(Table1[[#This Row],[2025 Approved Average Premium]],Table1[2025 Approved Average Premium])</f>
        <v>875</v>
      </c>
      <c r="G846" s="13">
        <v>550.11</v>
      </c>
      <c r="H846" s="5">
        <f>RANK(Table1[[#This Row],[Average Increase in Premium from 2023 to 2025]],Table1[Average Increase in Premium from 2023 to 2025])</f>
        <v>845</v>
      </c>
      <c r="I846" s="14">
        <v>0.38767441860465096</v>
      </c>
      <c r="J846" s="6">
        <f>RANK(Table1[[#This Row],[Average Percent Increase in Premium from 2023 to 2025]],Table1[Average Percent Increase in Premium from 2023 to 2025])</f>
        <v>754</v>
      </c>
      <c r="K846" s="12">
        <v>2185.7121000000002</v>
      </c>
      <c r="L846" s="5">
        <f>RANK(Table1[[#This Row],[2026 Projected Average Premium]],Table1[2026 Projected Average Premium])</f>
        <v>875</v>
      </c>
      <c r="M846" s="13">
        <v>766.71209999999996</v>
      </c>
      <c r="N846" s="5">
        <f>RANK(Table1[[#This Row],[Average Increase in Premium from 2023 to 2026]],Table1[Average Increase in Premium from 2023 to 2026])</f>
        <v>859</v>
      </c>
      <c r="O846" s="14">
        <v>0.54031860465116299</v>
      </c>
      <c r="P846" s="6">
        <f>RANK(Table1[[#This Row],[Average Percent Increase in Premium from 2023 to 2026]],Table1[Average Percent Increase in Premium from 2023 to 2026])</f>
        <v>754</v>
      </c>
      <c r="Q846" s="18">
        <v>163888</v>
      </c>
      <c r="R846" s="6">
        <v>338</v>
      </c>
      <c r="S846" s="20">
        <v>1.2014973640535E-2</v>
      </c>
      <c r="T846" s="6">
        <v>1331</v>
      </c>
      <c r="U846" s="20">
        <v>1.3336620740993801E-2</v>
      </c>
      <c r="V846" s="6">
        <v>1331</v>
      </c>
    </row>
    <row r="847" spans="1:22" x14ac:dyDescent="0.2">
      <c r="A847" s="4" t="s">
        <v>15</v>
      </c>
      <c r="B847" s="5">
        <v>96002</v>
      </c>
      <c r="C847" s="10">
        <v>1350</v>
      </c>
      <c r="D847" s="6">
        <f>RANK(Table1[[#This Row],[Number of Policies Impacted in Zip Code]],Table1[Number of Policies Impacted in Zip Code])</f>
        <v>334</v>
      </c>
      <c r="E847" s="12">
        <v>1948.05</v>
      </c>
      <c r="F847" s="5">
        <f>RANK(Table1[[#This Row],[2025 Approved Average Premium]],Table1[2025 Approved Average Premium])</f>
        <v>892</v>
      </c>
      <c r="G847" s="13">
        <v>550.04999999999995</v>
      </c>
      <c r="H847" s="5">
        <f>RANK(Table1[[#This Row],[Average Increase in Premium from 2023 to 2025]],Table1[Average Increase in Premium from 2023 to 2025])</f>
        <v>846</v>
      </c>
      <c r="I847" s="14">
        <v>0.39345493562231804</v>
      </c>
      <c r="J847" s="6">
        <f>RANK(Table1[[#This Row],[Average Percent Increase in Premium from 2023 to 2025]],Table1[Average Percent Increase in Premium from 2023 to 2025])</f>
        <v>720</v>
      </c>
      <c r="K847" s="12">
        <v>2162.3355000000001</v>
      </c>
      <c r="L847" s="5">
        <f>RANK(Table1[[#This Row],[2026 Projected Average Premium]],Table1[2026 Projected Average Premium])</f>
        <v>892</v>
      </c>
      <c r="M847" s="13">
        <v>764.33550000000002</v>
      </c>
      <c r="N847" s="5">
        <f>RANK(Table1[[#This Row],[Average Increase in Premium from 2023 to 2026]],Table1[Average Increase in Premium from 2023 to 2026])</f>
        <v>864</v>
      </c>
      <c r="O847" s="14">
        <v>0.54673497854077302</v>
      </c>
      <c r="P847" s="6">
        <f>RANK(Table1[[#This Row],[Average Percent Increase in Premium from 2023 to 2026]],Table1[Average Percent Increase in Premium from 2023 to 2026])</f>
        <v>720</v>
      </c>
      <c r="Q847" s="18">
        <v>96758</v>
      </c>
      <c r="R847" s="6">
        <v>1062</v>
      </c>
      <c r="S847" s="20">
        <v>2.01332189586391E-2</v>
      </c>
      <c r="T847" s="6">
        <v>628</v>
      </c>
      <c r="U847" s="20">
        <v>2.2347873044089403E-2</v>
      </c>
      <c r="V847" s="6">
        <v>628</v>
      </c>
    </row>
    <row r="848" spans="1:22" x14ac:dyDescent="0.2">
      <c r="A848" s="4" t="s">
        <v>1</v>
      </c>
      <c r="B848" s="5">
        <v>92129</v>
      </c>
      <c r="C848" s="10">
        <v>1785</v>
      </c>
      <c r="D848" s="6">
        <f>RANK(Table1[[#This Row],[Number of Policies Impacted in Zip Code]],Table1[Number of Policies Impacted in Zip Code])</f>
        <v>154</v>
      </c>
      <c r="E848" s="12">
        <v>2572.83</v>
      </c>
      <c r="F848" s="5">
        <f>RANK(Table1[[#This Row],[2025 Approved Average Premium]],Table1[2025 Approved Average Premium])</f>
        <v>628</v>
      </c>
      <c r="G848" s="13">
        <v>549.83000000000004</v>
      </c>
      <c r="H848" s="5">
        <f>RANK(Table1[[#This Row],[Average Increase in Premium from 2023 to 2025]],Table1[Average Increase in Premium from 2023 to 2025])</f>
        <v>847</v>
      </c>
      <c r="I848" s="14">
        <v>0.271789421651013</v>
      </c>
      <c r="J848" s="6">
        <f>RANK(Table1[[#This Row],[Average Percent Increase in Premium from 2023 to 2025]],Table1[Average Percent Increase in Premium from 2023 to 2025])</f>
        <v>1549</v>
      </c>
      <c r="K848" s="12">
        <v>2855.8413</v>
      </c>
      <c r="L848" s="5">
        <f>RANK(Table1[[#This Row],[2026 Projected Average Premium]],Table1[2026 Projected Average Premium])</f>
        <v>628</v>
      </c>
      <c r="M848" s="13">
        <v>832.84130000000005</v>
      </c>
      <c r="N848" s="5">
        <f>RANK(Table1[[#This Row],[Average Increase in Premium from 2023 to 2026]],Table1[Average Increase in Premium from 2023 to 2026])</f>
        <v>771</v>
      </c>
      <c r="O848" s="14">
        <v>0.41168625803262499</v>
      </c>
      <c r="P848" s="6">
        <f>RANK(Table1[[#This Row],[Average Percent Increase in Premium from 2023 to 2026]],Table1[Average Percent Increase in Premium from 2023 to 2026])</f>
        <v>1549</v>
      </c>
      <c r="Q848" s="18">
        <v>185468</v>
      </c>
      <c r="R848" s="6">
        <v>221</v>
      </c>
      <c r="S848" s="20">
        <v>1.3872096534173E-2</v>
      </c>
      <c r="T848" s="6">
        <v>1126</v>
      </c>
      <c r="U848" s="20">
        <v>1.5398027152931999E-2</v>
      </c>
      <c r="V848" s="6">
        <v>1126</v>
      </c>
    </row>
    <row r="849" spans="1:22" x14ac:dyDescent="0.2">
      <c r="A849" s="4" t="s">
        <v>40</v>
      </c>
      <c r="B849" s="5">
        <v>96104</v>
      </c>
      <c r="C849" s="10">
        <v>61</v>
      </c>
      <c r="D849" s="6">
        <f>RANK(Table1[[#This Row],[Number of Policies Impacted in Zip Code]],Table1[Number of Policies Impacted in Zip Code])</f>
        <v>1322</v>
      </c>
      <c r="E849" s="12">
        <v>1765.53</v>
      </c>
      <c r="F849" s="5">
        <f>RANK(Table1[[#This Row],[2025 Approved Average Premium]],Table1[2025 Approved Average Premium])</f>
        <v>1028</v>
      </c>
      <c r="G849" s="13">
        <v>549.53</v>
      </c>
      <c r="H849" s="5">
        <f>RANK(Table1[[#This Row],[Average Increase in Premium from 2023 to 2025]],Table1[Average Increase in Premium from 2023 to 2025])</f>
        <v>848</v>
      </c>
      <c r="I849" s="14">
        <v>0.451916118421053</v>
      </c>
      <c r="J849" s="6">
        <f>RANK(Table1[[#This Row],[Average Percent Increase in Premium from 2023 to 2025]],Table1[Average Percent Increase in Premium from 2023 to 2025])</f>
        <v>408</v>
      </c>
      <c r="K849" s="12">
        <v>1959.7383</v>
      </c>
      <c r="L849" s="5">
        <f>RANK(Table1[[#This Row],[2026 Projected Average Premium]],Table1[2026 Projected Average Premium])</f>
        <v>1028</v>
      </c>
      <c r="M849" s="13">
        <v>743.73829999999998</v>
      </c>
      <c r="N849" s="5">
        <f>RANK(Table1[[#This Row],[Average Increase in Premium from 2023 to 2026]],Table1[Average Increase in Premium from 2023 to 2026])</f>
        <v>901</v>
      </c>
      <c r="O849" s="14">
        <v>0.61162689144736904</v>
      </c>
      <c r="P849" s="6">
        <f>RANK(Table1[[#This Row],[Average Percent Increase in Premium from 2023 to 2026]],Table1[Average Percent Increase in Premium from 2023 to 2026])</f>
        <v>408</v>
      </c>
      <c r="Q849" s="18">
        <v>70160</v>
      </c>
      <c r="R849" s="6">
        <v>1422</v>
      </c>
      <c r="S849" s="20">
        <v>2.5164338654504001E-2</v>
      </c>
      <c r="T849" s="6">
        <v>449</v>
      </c>
      <c r="U849" s="20">
        <v>2.7932415906499402E-2</v>
      </c>
      <c r="V849" s="6">
        <v>449</v>
      </c>
    </row>
    <row r="850" spans="1:22" x14ac:dyDescent="0.2">
      <c r="A850" s="4" t="s">
        <v>10</v>
      </c>
      <c r="B850" s="5">
        <v>95405</v>
      </c>
      <c r="C850" s="10">
        <v>1061</v>
      </c>
      <c r="D850" s="6">
        <f>RANK(Table1[[#This Row],[Number of Policies Impacted in Zip Code]],Table1[Number of Policies Impacted in Zip Code])</f>
        <v>492</v>
      </c>
      <c r="E850" s="12">
        <v>2183.2199999999998</v>
      </c>
      <c r="F850" s="5">
        <f>RANK(Table1[[#This Row],[2025 Approved Average Premium]],Table1[2025 Approved Average Premium])</f>
        <v>788</v>
      </c>
      <c r="G850" s="13">
        <v>549.22</v>
      </c>
      <c r="H850" s="5">
        <f>RANK(Table1[[#This Row],[Average Increase in Premium from 2023 to 2025]],Table1[Average Increase in Premium from 2023 to 2025])</f>
        <v>849</v>
      </c>
      <c r="I850" s="14">
        <v>0.33611995104039205</v>
      </c>
      <c r="J850" s="6">
        <f>RANK(Table1[[#This Row],[Average Percent Increase in Premium from 2023 to 2025]],Table1[Average Percent Increase in Premium from 2023 to 2025])</f>
        <v>1201</v>
      </c>
      <c r="K850" s="12">
        <v>2423.3742000000002</v>
      </c>
      <c r="L850" s="5">
        <f>RANK(Table1[[#This Row],[2026 Projected Average Premium]],Table1[2026 Projected Average Premium])</f>
        <v>788</v>
      </c>
      <c r="M850" s="13">
        <v>789.37419999999997</v>
      </c>
      <c r="N850" s="5">
        <f>RANK(Table1[[#This Row],[Average Increase in Premium from 2023 to 2026]],Table1[Average Increase in Premium from 2023 to 2026])</f>
        <v>822</v>
      </c>
      <c r="O850" s="14">
        <v>0.48309314565483497</v>
      </c>
      <c r="P850" s="6">
        <f>RANK(Table1[[#This Row],[Average Percent Increase in Premium from 2023 to 2026]],Table1[Average Percent Increase in Premium from 2023 to 2026])</f>
        <v>1201</v>
      </c>
      <c r="Q850" s="18">
        <v>151323</v>
      </c>
      <c r="R850" s="6">
        <v>439</v>
      </c>
      <c r="S850" s="20">
        <v>1.4427549017664201E-2</v>
      </c>
      <c r="T850" s="6">
        <v>1066</v>
      </c>
      <c r="U850" s="20">
        <v>1.60145794096073E-2</v>
      </c>
      <c r="V850" s="6">
        <v>1066</v>
      </c>
    </row>
    <row r="851" spans="1:22" x14ac:dyDescent="0.2">
      <c r="A851" s="4" t="s">
        <v>33</v>
      </c>
      <c r="B851" s="5">
        <v>93514</v>
      </c>
      <c r="C851" s="10">
        <v>1167</v>
      </c>
      <c r="D851" s="6">
        <f>RANK(Table1[[#This Row],[Number of Policies Impacted in Zip Code]],Table1[Number of Policies Impacted in Zip Code])</f>
        <v>426</v>
      </c>
      <c r="E851" s="12">
        <v>2022.93</v>
      </c>
      <c r="F851" s="5">
        <f>RANK(Table1[[#This Row],[2025 Approved Average Premium]],Table1[2025 Approved Average Premium])</f>
        <v>846</v>
      </c>
      <c r="G851" s="13">
        <v>548.92999999999995</v>
      </c>
      <c r="H851" s="5">
        <f>RANK(Table1[[#This Row],[Average Increase in Premium from 2023 to 2025]],Table1[Average Increase in Premium from 2023 to 2025])</f>
        <v>850</v>
      </c>
      <c r="I851" s="14">
        <v>0.37240841248303902</v>
      </c>
      <c r="J851" s="6">
        <f>RANK(Table1[[#This Row],[Average Percent Increase in Premium from 2023 to 2025]],Table1[Average Percent Increase in Premium from 2023 to 2025])</f>
        <v>858</v>
      </c>
      <c r="K851" s="12">
        <v>2245.4522999999999</v>
      </c>
      <c r="L851" s="5">
        <f>RANK(Table1[[#This Row],[2026 Projected Average Premium]],Table1[2026 Projected Average Premium])</f>
        <v>846</v>
      </c>
      <c r="M851" s="13">
        <v>771.45230000000004</v>
      </c>
      <c r="N851" s="5">
        <f>RANK(Table1[[#This Row],[Average Increase in Premium from 2023 to 2026]],Table1[Average Increase in Premium from 2023 to 2026])</f>
        <v>850</v>
      </c>
      <c r="O851" s="14">
        <v>0.52337333785617401</v>
      </c>
      <c r="P851" s="6">
        <f>RANK(Table1[[#This Row],[Average Percent Increase in Premium from 2023 to 2026]],Table1[Average Percent Increase in Premium from 2023 to 2026])</f>
        <v>858</v>
      </c>
      <c r="Q851" s="18">
        <v>98198</v>
      </c>
      <c r="R851" s="6">
        <v>1037</v>
      </c>
      <c r="S851" s="20">
        <v>2.0600521395547799E-2</v>
      </c>
      <c r="T851" s="6">
        <v>604</v>
      </c>
      <c r="U851" s="20">
        <v>2.2866578749058002E-2</v>
      </c>
      <c r="V851" s="6">
        <v>604</v>
      </c>
    </row>
    <row r="852" spans="1:22" x14ac:dyDescent="0.2">
      <c r="A852" s="4" t="s">
        <v>3</v>
      </c>
      <c r="B852" s="5">
        <v>92411</v>
      </c>
      <c r="C852" s="10">
        <v>343</v>
      </c>
      <c r="D852" s="6">
        <f>RANK(Table1[[#This Row],[Number of Policies Impacted in Zip Code]],Table1[Number of Policies Impacted in Zip Code])</f>
        <v>984</v>
      </c>
      <c r="E852" s="12">
        <v>1628.64</v>
      </c>
      <c r="F852" s="5">
        <f>RANK(Table1[[#This Row],[2025 Approved Average Premium]],Table1[2025 Approved Average Premium])</f>
        <v>1141</v>
      </c>
      <c r="G852" s="13">
        <v>548.64</v>
      </c>
      <c r="H852" s="5">
        <f>RANK(Table1[[#This Row],[Average Increase in Premium from 2023 to 2025]],Table1[Average Increase in Premium from 2023 to 2025])</f>
        <v>851</v>
      </c>
      <c r="I852" s="14">
        <v>0.50800000000000001</v>
      </c>
      <c r="J852" s="6">
        <f>RANK(Table1[[#This Row],[Average Percent Increase in Premium from 2023 to 2025]],Table1[Average Percent Increase in Premium from 2023 to 2025])</f>
        <v>276</v>
      </c>
      <c r="K852" s="12">
        <v>1807.7904000000001</v>
      </c>
      <c r="L852" s="5">
        <f>RANK(Table1[[#This Row],[2026 Projected Average Premium]],Table1[2026 Projected Average Premium])</f>
        <v>1141</v>
      </c>
      <c r="M852" s="13">
        <v>727.79039999999998</v>
      </c>
      <c r="N852" s="5">
        <f>RANK(Table1[[#This Row],[Average Increase in Premium from 2023 to 2026]],Table1[Average Increase in Premium from 2023 to 2026])</f>
        <v>928</v>
      </c>
      <c r="O852" s="14">
        <v>0.67388000000000003</v>
      </c>
      <c r="P852" s="6">
        <f>RANK(Table1[[#This Row],[Average Percent Increase in Premium from 2023 to 2026]],Table1[Average Percent Increase in Premium from 2023 to 2026])</f>
        <v>276</v>
      </c>
      <c r="Q852" s="18">
        <v>74144</v>
      </c>
      <c r="R852" s="6">
        <v>1375</v>
      </c>
      <c r="S852" s="20">
        <v>2.1965904186448001E-2</v>
      </c>
      <c r="T852" s="6">
        <v>549</v>
      </c>
      <c r="U852" s="20">
        <v>2.43821536469573E-2</v>
      </c>
      <c r="V852" s="6">
        <v>549</v>
      </c>
    </row>
    <row r="853" spans="1:22" x14ac:dyDescent="0.2">
      <c r="A853" s="4" t="s">
        <v>0</v>
      </c>
      <c r="B853" s="5">
        <v>91204</v>
      </c>
      <c r="C853" s="10">
        <v>68</v>
      </c>
      <c r="D853" s="6">
        <f>RANK(Table1[[#This Row],[Number of Policies Impacted in Zip Code]],Table1[Number of Policies Impacted in Zip Code])</f>
        <v>1306</v>
      </c>
      <c r="E853" s="12">
        <v>1808.82</v>
      </c>
      <c r="F853" s="5">
        <f>RANK(Table1[[#This Row],[2025 Approved Average Premium]],Table1[2025 Approved Average Premium])</f>
        <v>996</v>
      </c>
      <c r="G853" s="13">
        <v>547.82000000000005</v>
      </c>
      <c r="H853" s="5">
        <f>RANK(Table1[[#This Row],[Average Increase in Premium from 2023 to 2025]],Table1[Average Increase in Premium from 2023 to 2025])</f>
        <v>852</v>
      </c>
      <c r="I853" s="14">
        <v>0.43443298969072203</v>
      </c>
      <c r="J853" s="6">
        <f>RANK(Table1[[#This Row],[Average Percent Increase in Premium from 2023 to 2025]],Table1[Average Percent Increase in Premium from 2023 to 2025])</f>
        <v>470</v>
      </c>
      <c r="K853" s="12">
        <v>2007.7901999999999</v>
      </c>
      <c r="L853" s="5">
        <f>RANK(Table1[[#This Row],[2026 Projected Average Premium]],Table1[2026 Projected Average Premium])</f>
        <v>996</v>
      </c>
      <c r="M853" s="13">
        <v>746.79020000000003</v>
      </c>
      <c r="N853" s="5">
        <f>RANK(Table1[[#This Row],[Average Increase in Premium from 2023 to 2026]],Table1[Average Increase in Premium from 2023 to 2026])</f>
        <v>893</v>
      </c>
      <c r="O853" s="14">
        <v>0.59222061855670094</v>
      </c>
      <c r="P853" s="6">
        <f>RANK(Table1[[#This Row],[Average Percent Increase in Premium from 2023 to 2026]],Table1[Average Percent Increase in Premium from 2023 to 2026])</f>
        <v>470</v>
      </c>
      <c r="Q853" s="18">
        <v>92569</v>
      </c>
      <c r="R853" s="6">
        <v>1115</v>
      </c>
      <c r="S853" s="20">
        <v>1.9540234851840199E-2</v>
      </c>
      <c r="T853" s="6">
        <v>656</v>
      </c>
      <c r="U853" s="20">
        <v>2.1689660685542698E-2</v>
      </c>
      <c r="V853" s="6">
        <v>656</v>
      </c>
    </row>
    <row r="854" spans="1:22" x14ac:dyDescent="0.2">
      <c r="A854" s="4" t="s">
        <v>0</v>
      </c>
      <c r="B854" s="5">
        <v>90807</v>
      </c>
      <c r="C854" s="10">
        <v>1305</v>
      </c>
      <c r="D854" s="6">
        <f>RANK(Table1[[#This Row],[Number of Policies Impacted in Zip Code]],Table1[Number of Policies Impacted in Zip Code])</f>
        <v>359</v>
      </c>
      <c r="E854" s="12">
        <v>1795.95</v>
      </c>
      <c r="F854" s="5">
        <f>RANK(Table1[[#This Row],[2025 Approved Average Premium]],Table1[2025 Approved Average Premium])</f>
        <v>1006</v>
      </c>
      <c r="G854" s="13">
        <v>546.95000000000005</v>
      </c>
      <c r="H854" s="5">
        <f>RANK(Table1[[#This Row],[Average Increase in Premium from 2023 to 2025]],Table1[Average Increase in Premium from 2023 to 2025])</f>
        <v>853</v>
      </c>
      <c r="I854" s="14">
        <v>0.43791032826261</v>
      </c>
      <c r="J854" s="6">
        <f>RANK(Table1[[#This Row],[Average Percent Increase in Premium from 2023 to 2025]],Table1[Average Percent Increase in Premium from 2023 to 2025])</f>
        <v>454</v>
      </c>
      <c r="K854" s="12">
        <v>1993.5045</v>
      </c>
      <c r="L854" s="5">
        <f>RANK(Table1[[#This Row],[2026 Projected Average Premium]],Table1[2026 Projected Average Premium])</f>
        <v>1006</v>
      </c>
      <c r="M854" s="13">
        <v>744.50450000000001</v>
      </c>
      <c r="N854" s="5">
        <f>RANK(Table1[[#This Row],[Average Increase in Premium from 2023 to 2026]],Table1[Average Increase in Premium from 2023 to 2026])</f>
        <v>898</v>
      </c>
      <c r="O854" s="14">
        <v>0.59608046437149698</v>
      </c>
      <c r="P854" s="6">
        <f>RANK(Table1[[#This Row],[Average Percent Increase in Premium from 2023 to 2026]],Table1[Average Percent Increase in Premium from 2023 to 2026])</f>
        <v>454</v>
      </c>
      <c r="Q854" s="18">
        <v>127634</v>
      </c>
      <c r="R854" s="6">
        <v>648</v>
      </c>
      <c r="S854" s="20">
        <v>1.4071093909146499E-2</v>
      </c>
      <c r="T854" s="6">
        <v>1101</v>
      </c>
      <c r="U854" s="20">
        <v>1.56189142391526E-2</v>
      </c>
      <c r="V854" s="6">
        <v>1101</v>
      </c>
    </row>
    <row r="855" spans="1:22" x14ac:dyDescent="0.2">
      <c r="A855" s="4" t="s">
        <v>44</v>
      </c>
      <c r="B855" s="5">
        <v>94702</v>
      </c>
      <c r="C855" s="10">
        <v>655</v>
      </c>
      <c r="D855" s="6">
        <f>RANK(Table1[[#This Row],[Number of Policies Impacted in Zip Code]],Table1[Number of Policies Impacted in Zip Code])</f>
        <v>755</v>
      </c>
      <c r="E855" s="12">
        <v>2118.87</v>
      </c>
      <c r="F855" s="5">
        <f>RANK(Table1[[#This Row],[2025 Approved Average Premium]],Table1[2025 Approved Average Premium])</f>
        <v>818</v>
      </c>
      <c r="G855" s="13">
        <v>546.87</v>
      </c>
      <c r="H855" s="5">
        <f>RANK(Table1[[#This Row],[Average Increase in Premium from 2023 to 2025]],Table1[Average Increase in Premium from 2023 to 2025])</f>
        <v>854</v>
      </c>
      <c r="I855" s="14">
        <v>0.34788167938931303</v>
      </c>
      <c r="J855" s="6">
        <f>RANK(Table1[[#This Row],[Average Percent Increase in Premium from 2023 to 2025]],Table1[Average Percent Increase in Premium from 2023 to 2025])</f>
        <v>1075</v>
      </c>
      <c r="K855" s="12">
        <v>2351.9457000000002</v>
      </c>
      <c r="L855" s="5">
        <f>RANK(Table1[[#This Row],[2026 Projected Average Premium]],Table1[2026 Projected Average Premium])</f>
        <v>818</v>
      </c>
      <c r="M855" s="13">
        <v>779.94569999999999</v>
      </c>
      <c r="N855" s="5">
        <f>RANK(Table1[[#This Row],[Average Increase in Premium from 2023 to 2026]],Table1[Average Increase in Premium from 2023 to 2026])</f>
        <v>839</v>
      </c>
      <c r="O855" s="14">
        <v>0.49614866412213798</v>
      </c>
      <c r="P855" s="6">
        <f>RANK(Table1[[#This Row],[Average Percent Increase in Premium from 2023 to 2026]],Table1[Average Percent Increase in Premium from 2023 to 2026])</f>
        <v>1075</v>
      </c>
      <c r="Q855" s="18">
        <v>150396</v>
      </c>
      <c r="R855" s="6">
        <v>449</v>
      </c>
      <c r="S855" s="20">
        <v>1.40886060799489E-2</v>
      </c>
      <c r="T855" s="6">
        <v>1098</v>
      </c>
      <c r="U855" s="20">
        <v>1.5638352748743301E-2</v>
      </c>
      <c r="V855" s="6">
        <v>1098</v>
      </c>
    </row>
    <row r="856" spans="1:22" x14ac:dyDescent="0.2">
      <c r="A856" s="4" t="s">
        <v>0</v>
      </c>
      <c r="B856" s="5">
        <v>91792</v>
      </c>
      <c r="C856" s="10">
        <v>580</v>
      </c>
      <c r="D856" s="6">
        <f>RANK(Table1[[#This Row],[Number of Policies Impacted in Zip Code]],Table1[Number of Policies Impacted in Zip Code])</f>
        <v>822</v>
      </c>
      <c r="E856" s="12">
        <v>1822.86</v>
      </c>
      <c r="F856" s="5">
        <f>RANK(Table1[[#This Row],[2025 Approved Average Premium]],Table1[2025 Approved Average Premium])</f>
        <v>982</v>
      </c>
      <c r="G856" s="13">
        <v>546.86</v>
      </c>
      <c r="H856" s="5">
        <f>RANK(Table1[[#This Row],[Average Increase in Premium from 2023 to 2025]],Table1[Average Increase in Premium from 2023 to 2025])</f>
        <v>855</v>
      </c>
      <c r="I856" s="14">
        <v>0.42857366771159905</v>
      </c>
      <c r="J856" s="6">
        <f>RANK(Table1[[#This Row],[Average Percent Increase in Premium from 2023 to 2025]],Table1[Average Percent Increase in Premium from 2023 to 2025])</f>
        <v>496</v>
      </c>
      <c r="K856" s="12">
        <v>2023.3746000000001</v>
      </c>
      <c r="L856" s="5">
        <f>RANK(Table1[[#This Row],[2026 Projected Average Premium]],Table1[2026 Projected Average Premium])</f>
        <v>982</v>
      </c>
      <c r="M856" s="13">
        <v>747.37459999999999</v>
      </c>
      <c r="N856" s="5">
        <f>RANK(Table1[[#This Row],[Average Increase in Premium from 2023 to 2026]],Table1[Average Increase in Premium from 2023 to 2026])</f>
        <v>890</v>
      </c>
      <c r="O856" s="14">
        <v>0.58571677115987497</v>
      </c>
      <c r="P856" s="6">
        <f>RANK(Table1[[#This Row],[Average Percent Increase in Premium from 2023 to 2026]],Table1[Average Percent Increase in Premium from 2023 to 2026])</f>
        <v>496</v>
      </c>
      <c r="Q856" s="18">
        <v>112781</v>
      </c>
      <c r="R856" s="6">
        <v>831</v>
      </c>
      <c r="S856" s="20">
        <v>1.6162828845284201E-2</v>
      </c>
      <c r="T856" s="6">
        <v>890</v>
      </c>
      <c r="U856" s="20">
        <v>1.79407400182655E-2</v>
      </c>
      <c r="V856" s="6">
        <v>890</v>
      </c>
    </row>
    <row r="857" spans="1:22" x14ac:dyDescent="0.2">
      <c r="A857" s="4" t="s">
        <v>50</v>
      </c>
      <c r="B857" s="5">
        <v>93526</v>
      </c>
      <c r="C857" s="10">
        <v>51</v>
      </c>
      <c r="D857" s="6">
        <f>RANK(Table1[[#This Row],[Number of Policies Impacted in Zip Code]],Table1[Number of Policies Impacted in Zip Code])</f>
        <v>1342</v>
      </c>
      <c r="E857" s="12">
        <v>1759.68</v>
      </c>
      <c r="F857" s="5">
        <f>RANK(Table1[[#This Row],[2025 Approved Average Premium]],Table1[2025 Approved Average Premium])</f>
        <v>1034</v>
      </c>
      <c r="G857" s="13">
        <v>546.67999999999995</v>
      </c>
      <c r="H857" s="5">
        <f>RANK(Table1[[#This Row],[Average Increase in Premium from 2023 to 2025]],Table1[Average Increase in Premium from 2023 to 2025])</f>
        <v>856</v>
      </c>
      <c r="I857" s="14">
        <v>0.45068425391591099</v>
      </c>
      <c r="J857" s="6">
        <f>RANK(Table1[[#This Row],[Average Percent Increase in Premium from 2023 to 2025]],Table1[Average Percent Increase in Premium from 2023 to 2025])</f>
        <v>416</v>
      </c>
      <c r="K857" s="12">
        <v>1953.2447999999999</v>
      </c>
      <c r="L857" s="5">
        <f>RANK(Table1[[#This Row],[2026 Projected Average Premium]],Table1[2026 Projected Average Premium])</f>
        <v>1034</v>
      </c>
      <c r="M857" s="13">
        <v>740.24480000000005</v>
      </c>
      <c r="N857" s="5">
        <f>RANK(Table1[[#This Row],[Average Increase in Premium from 2023 to 2026]],Table1[Average Increase in Premium from 2023 to 2026])</f>
        <v>905</v>
      </c>
      <c r="O857" s="14">
        <v>0.61025952184666099</v>
      </c>
      <c r="P857" s="6">
        <f>RANK(Table1[[#This Row],[Average Percent Increase in Premium from 2023 to 2026]],Table1[Average Percent Increase in Premium from 2023 to 2026])</f>
        <v>416</v>
      </c>
      <c r="Q857" s="18">
        <v>80079</v>
      </c>
      <c r="R857" s="6">
        <v>1315</v>
      </c>
      <c r="S857" s="20">
        <v>2.1974300378376398E-2</v>
      </c>
      <c r="T857" s="6">
        <v>547</v>
      </c>
      <c r="U857" s="20">
        <v>2.4391473419997797E-2</v>
      </c>
      <c r="V857" s="6">
        <v>547</v>
      </c>
    </row>
    <row r="858" spans="1:22" x14ac:dyDescent="0.2">
      <c r="A858" s="4" t="s">
        <v>49</v>
      </c>
      <c r="B858" s="5">
        <v>95543</v>
      </c>
      <c r="C858" s="10">
        <v>45</v>
      </c>
      <c r="D858" s="6">
        <f>RANK(Table1[[#This Row],[Number of Policies Impacted in Zip Code]],Table1[Number of Policies Impacted in Zip Code])</f>
        <v>1361</v>
      </c>
      <c r="E858" s="12">
        <v>2389.14</v>
      </c>
      <c r="F858" s="5">
        <f>RANK(Table1[[#This Row],[2025 Approved Average Premium]],Table1[2025 Approved Average Premium])</f>
        <v>695</v>
      </c>
      <c r="G858" s="13">
        <v>546.14</v>
      </c>
      <c r="H858" s="5">
        <f>RANK(Table1[[#This Row],[Average Increase in Premium from 2023 to 2025]],Table1[Average Increase in Premium from 2023 to 2025])</f>
        <v>857</v>
      </c>
      <c r="I858" s="14">
        <v>0.29633206728160599</v>
      </c>
      <c r="J858" s="6">
        <f>RANK(Table1[[#This Row],[Average Percent Increase in Premium from 2023 to 2025]],Table1[Average Percent Increase in Premium from 2023 to 2025])</f>
        <v>1492</v>
      </c>
      <c r="K858" s="12">
        <v>2651.9454000000001</v>
      </c>
      <c r="L858" s="5">
        <f>RANK(Table1[[#This Row],[2026 Projected Average Premium]],Table1[2026 Projected Average Premium])</f>
        <v>695</v>
      </c>
      <c r="M858" s="13">
        <v>808.94539999999995</v>
      </c>
      <c r="N858" s="5">
        <f>RANK(Table1[[#This Row],[Average Increase in Premium from 2023 to 2026]],Table1[Average Increase in Premium from 2023 to 2026])</f>
        <v>799</v>
      </c>
      <c r="O858" s="14">
        <v>0.438928594682583</v>
      </c>
      <c r="P858" s="6">
        <f>RANK(Table1[[#This Row],[Average Percent Increase in Premium from 2023 to 2026]],Table1[Average Percent Increase in Premium from 2023 to 2026])</f>
        <v>1492</v>
      </c>
      <c r="Q858" s="18">
        <v>57290</v>
      </c>
      <c r="R858" s="6">
        <v>1524</v>
      </c>
      <c r="S858" s="20">
        <v>4.1702565892825998E-2</v>
      </c>
      <c r="T858" s="6">
        <v>198</v>
      </c>
      <c r="U858" s="20">
        <v>4.6289848141036795E-2</v>
      </c>
      <c r="V858" s="6">
        <v>198</v>
      </c>
    </row>
    <row r="859" spans="1:22" x14ac:dyDescent="0.2">
      <c r="A859" s="4" t="s">
        <v>12</v>
      </c>
      <c r="B859" s="5">
        <v>92870</v>
      </c>
      <c r="C859" s="10">
        <v>1832</v>
      </c>
      <c r="D859" s="6">
        <f>RANK(Table1[[#This Row],[Number of Policies Impacted in Zip Code]],Table1[Number of Policies Impacted in Zip Code])</f>
        <v>141</v>
      </c>
      <c r="E859" s="12">
        <v>1829.88</v>
      </c>
      <c r="F859" s="5">
        <f>RANK(Table1[[#This Row],[2025 Approved Average Premium]],Table1[2025 Approved Average Premium])</f>
        <v>977</v>
      </c>
      <c r="G859" s="13">
        <v>545.88</v>
      </c>
      <c r="H859" s="5">
        <f>RANK(Table1[[#This Row],[Average Increase in Premium from 2023 to 2025]],Table1[Average Increase in Premium from 2023 to 2025])</f>
        <v>858</v>
      </c>
      <c r="I859" s="14">
        <v>0.42514018691588801</v>
      </c>
      <c r="J859" s="6">
        <f>RANK(Table1[[#This Row],[Average Percent Increase in Premium from 2023 to 2025]],Table1[Average Percent Increase in Premium from 2023 to 2025])</f>
        <v>514</v>
      </c>
      <c r="K859" s="12">
        <v>2031.1668</v>
      </c>
      <c r="L859" s="5">
        <f>RANK(Table1[[#This Row],[2026 Projected Average Premium]],Table1[2026 Projected Average Premium])</f>
        <v>977</v>
      </c>
      <c r="M859" s="13">
        <v>747.16679999999997</v>
      </c>
      <c r="N859" s="5">
        <f>RANK(Table1[[#This Row],[Average Increase in Premium from 2023 to 2026]],Table1[Average Increase in Premium from 2023 to 2026])</f>
        <v>891</v>
      </c>
      <c r="O859" s="14">
        <v>0.581905607476635</v>
      </c>
      <c r="P859" s="6">
        <f>RANK(Table1[[#This Row],[Average Percent Increase in Premium from 2023 to 2026]],Table1[Average Percent Increase in Premium from 2023 to 2026])</f>
        <v>514</v>
      </c>
      <c r="Q859" s="18">
        <v>138818</v>
      </c>
      <c r="R859" s="6">
        <v>540</v>
      </c>
      <c r="S859" s="20">
        <v>1.3181864023397501E-2</v>
      </c>
      <c r="T859" s="6">
        <v>1199</v>
      </c>
      <c r="U859" s="20">
        <v>1.4631869065971298E-2</v>
      </c>
      <c r="V859" s="6">
        <v>1199</v>
      </c>
    </row>
    <row r="860" spans="1:22" x14ac:dyDescent="0.2">
      <c r="A860" s="4" t="s">
        <v>10</v>
      </c>
      <c r="B860" s="5">
        <v>94945</v>
      </c>
      <c r="C860" s="10">
        <v>1193</v>
      </c>
      <c r="D860" s="6">
        <f>RANK(Table1[[#This Row],[Number of Policies Impacted in Zip Code]],Table1[Number of Policies Impacted in Zip Code])</f>
        <v>411</v>
      </c>
      <c r="E860" s="12">
        <v>2316.6</v>
      </c>
      <c r="F860" s="5">
        <f>RANK(Table1[[#This Row],[2025 Approved Average Premium]],Table1[2025 Approved Average Premium])</f>
        <v>731</v>
      </c>
      <c r="G860" s="13">
        <v>545.6</v>
      </c>
      <c r="H860" s="5">
        <f>RANK(Table1[[#This Row],[Average Increase in Premium from 2023 to 2025]],Table1[Average Increase in Premium from 2023 to 2025])</f>
        <v>859</v>
      </c>
      <c r="I860" s="14">
        <v>0.308074534161491</v>
      </c>
      <c r="J860" s="6">
        <f>RANK(Table1[[#This Row],[Average Percent Increase in Premium from 2023 to 2025]],Table1[Average Percent Increase in Premium from 2023 to 2025])</f>
        <v>1430</v>
      </c>
      <c r="K860" s="12">
        <v>2571.4259999999999</v>
      </c>
      <c r="L860" s="5">
        <f>RANK(Table1[[#This Row],[2026 Projected Average Premium]],Table1[2026 Projected Average Premium])</f>
        <v>731</v>
      </c>
      <c r="M860" s="13">
        <v>800.42600000000004</v>
      </c>
      <c r="N860" s="5">
        <f>RANK(Table1[[#This Row],[Average Increase in Premium from 2023 to 2026]],Table1[Average Increase in Premium from 2023 to 2026])</f>
        <v>809</v>
      </c>
      <c r="O860" s="14">
        <v>0.45196273291925498</v>
      </c>
      <c r="P860" s="6">
        <f>RANK(Table1[[#This Row],[Average Percent Increase in Premium from 2023 to 2026]],Table1[Average Percent Increase in Premium from 2023 to 2026])</f>
        <v>1430</v>
      </c>
      <c r="Q860" s="18">
        <v>159262</v>
      </c>
      <c r="R860" s="6">
        <v>370</v>
      </c>
      <c r="S860" s="20">
        <v>1.45458426994512E-2</v>
      </c>
      <c r="T860" s="6">
        <v>1055</v>
      </c>
      <c r="U860" s="20">
        <v>1.6145885396390901E-2</v>
      </c>
      <c r="V860" s="6">
        <v>1055</v>
      </c>
    </row>
    <row r="861" spans="1:22" x14ac:dyDescent="0.2">
      <c r="A861" s="4" t="s">
        <v>24</v>
      </c>
      <c r="B861" s="5">
        <v>93101</v>
      </c>
      <c r="C861" s="10">
        <v>499</v>
      </c>
      <c r="D861" s="6">
        <f>RANK(Table1[[#This Row],[Number of Policies Impacted in Zip Code]],Table1[Number of Policies Impacted in Zip Code])</f>
        <v>872</v>
      </c>
      <c r="E861" s="12">
        <v>2253.42</v>
      </c>
      <c r="F861" s="5">
        <f>RANK(Table1[[#This Row],[2025 Approved Average Premium]],Table1[2025 Approved Average Premium])</f>
        <v>761</v>
      </c>
      <c r="G861" s="13">
        <v>544.41999999999996</v>
      </c>
      <c r="H861" s="5">
        <f>RANK(Table1[[#This Row],[Average Increase in Premium from 2023 to 2025]],Table1[Average Increase in Premium from 2023 to 2025])</f>
        <v>860</v>
      </c>
      <c r="I861" s="14">
        <v>0.31856056173200697</v>
      </c>
      <c r="J861" s="6">
        <f>RANK(Table1[[#This Row],[Average Percent Increase in Premium from 2023 to 2025]],Table1[Average Percent Increase in Premium from 2023 to 2025])</f>
        <v>1369</v>
      </c>
      <c r="K861" s="12">
        <v>2501.2962000000002</v>
      </c>
      <c r="L861" s="5">
        <f>RANK(Table1[[#This Row],[2026 Projected Average Premium]],Table1[2026 Projected Average Premium])</f>
        <v>761</v>
      </c>
      <c r="M861" s="13">
        <v>792.2962</v>
      </c>
      <c r="N861" s="5">
        <f>RANK(Table1[[#This Row],[Average Increase in Premium from 2023 to 2026]],Table1[Average Increase in Premium from 2023 to 2026])</f>
        <v>818</v>
      </c>
      <c r="O861" s="14">
        <v>0.463602223522528</v>
      </c>
      <c r="P861" s="6">
        <f>RANK(Table1[[#This Row],[Average Percent Increase in Premium from 2023 to 2026]],Table1[Average Percent Increase in Premium from 2023 to 2026])</f>
        <v>1369</v>
      </c>
      <c r="Q861" s="18">
        <v>116465</v>
      </c>
      <c r="R861" s="6">
        <v>774</v>
      </c>
      <c r="S861" s="20">
        <v>1.9348473790409101E-2</v>
      </c>
      <c r="T861" s="6">
        <v>670</v>
      </c>
      <c r="U861" s="20">
        <v>2.1476805907354103E-2</v>
      </c>
      <c r="V861" s="6">
        <v>670</v>
      </c>
    </row>
    <row r="862" spans="1:22" x14ac:dyDescent="0.2">
      <c r="A862" s="4" t="s">
        <v>12</v>
      </c>
      <c r="B862" s="5">
        <v>92610</v>
      </c>
      <c r="C862" s="10">
        <v>490</v>
      </c>
      <c r="D862" s="6">
        <f>RANK(Table1[[#This Row],[Number of Policies Impacted in Zip Code]],Table1[Number of Policies Impacted in Zip Code])</f>
        <v>880</v>
      </c>
      <c r="E862" s="12">
        <v>2471.04</v>
      </c>
      <c r="F862" s="5">
        <f>RANK(Table1[[#This Row],[2025 Approved Average Premium]],Table1[2025 Approved Average Premium])</f>
        <v>661</v>
      </c>
      <c r="G862" s="13">
        <v>544.04</v>
      </c>
      <c r="H862" s="5">
        <f>RANK(Table1[[#This Row],[Average Increase in Premium from 2023 to 2025]],Table1[Average Increase in Premium from 2023 to 2025])</f>
        <v>861</v>
      </c>
      <c r="I862" s="14">
        <v>0.282324857291126</v>
      </c>
      <c r="J862" s="6">
        <f>RANK(Table1[[#This Row],[Average Percent Increase in Premium from 2023 to 2025]],Table1[Average Percent Increase in Premium from 2023 to 2025])</f>
        <v>1534</v>
      </c>
      <c r="K862" s="12">
        <v>2742.8544000000002</v>
      </c>
      <c r="L862" s="5">
        <f>RANK(Table1[[#This Row],[2026 Projected Average Premium]],Table1[2026 Projected Average Premium])</f>
        <v>661</v>
      </c>
      <c r="M862" s="13">
        <v>815.85440000000006</v>
      </c>
      <c r="N862" s="5">
        <f>RANK(Table1[[#This Row],[Average Increase in Premium from 2023 to 2026]],Table1[Average Increase in Premium from 2023 to 2026])</f>
        <v>793</v>
      </c>
      <c r="O862" s="14">
        <v>0.42338059159315</v>
      </c>
      <c r="P862" s="6">
        <f>RANK(Table1[[#This Row],[Average Percent Increase in Premium from 2023 to 2026]],Table1[Average Percent Increase in Premium from 2023 to 2026])</f>
        <v>1534</v>
      </c>
      <c r="Q862" s="18">
        <v>196646</v>
      </c>
      <c r="R862" s="6">
        <v>181</v>
      </c>
      <c r="S862" s="20">
        <v>1.25659306571199E-2</v>
      </c>
      <c r="T862" s="6">
        <v>1275</v>
      </c>
      <c r="U862" s="20">
        <v>1.3948183029403101E-2</v>
      </c>
      <c r="V862" s="6">
        <v>1275</v>
      </c>
    </row>
    <row r="863" spans="1:22" x14ac:dyDescent="0.2">
      <c r="A863" s="4" t="s">
        <v>0</v>
      </c>
      <c r="B863" s="5">
        <v>90240</v>
      </c>
      <c r="C863" s="10">
        <v>876</v>
      </c>
      <c r="D863" s="6">
        <f>RANK(Table1[[#This Row],[Number of Policies Impacted in Zip Code]],Table1[Number of Policies Impacted in Zip Code])</f>
        <v>618</v>
      </c>
      <c r="E863" s="12">
        <v>1809.99</v>
      </c>
      <c r="F863" s="5">
        <f>RANK(Table1[[#This Row],[2025 Approved Average Premium]],Table1[2025 Approved Average Premium])</f>
        <v>994</v>
      </c>
      <c r="G863" s="13">
        <v>543.99</v>
      </c>
      <c r="H863" s="5">
        <f>RANK(Table1[[#This Row],[Average Increase in Premium from 2023 to 2025]],Table1[Average Increase in Premium from 2023 to 2025])</f>
        <v>862</v>
      </c>
      <c r="I863" s="14">
        <v>0.42969194312796199</v>
      </c>
      <c r="J863" s="6">
        <f>RANK(Table1[[#This Row],[Average Percent Increase in Premium from 2023 to 2025]],Table1[Average Percent Increase in Premium from 2023 to 2025])</f>
        <v>491</v>
      </c>
      <c r="K863" s="12">
        <v>2009.0889</v>
      </c>
      <c r="L863" s="5">
        <f>RANK(Table1[[#This Row],[2026 Projected Average Premium]],Table1[2026 Projected Average Premium])</f>
        <v>994</v>
      </c>
      <c r="M863" s="13">
        <v>743.08889999999997</v>
      </c>
      <c r="N863" s="5">
        <f>RANK(Table1[[#This Row],[Average Increase in Premium from 2023 to 2026]],Table1[Average Increase in Premium from 2023 to 2026])</f>
        <v>903</v>
      </c>
      <c r="O863" s="14">
        <v>0.58695805687203806</v>
      </c>
      <c r="P863" s="6">
        <f>RANK(Table1[[#This Row],[Average Percent Increase in Premium from 2023 to 2026]],Table1[Average Percent Increase in Premium from 2023 to 2026])</f>
        <v>491</v>
      </c>
      <c r="Q863" s="18">
        <v>138837</v>
      </c>
      <c r="R863" s="6">
        <v>539</v>
      </c>
      <c r="S863" s="20">
        <v>1.30367985479375E-2</v>
      </c>
      <c r="T863" s="6">
        <v>1217</v>
      </c>
      <c r="U863" s="20">
        <v>1.4470846388210602E-2</v>
      </c>
      <c r="V863" s="6">
        <v>1217</v>
      </c>
    </row>
    <row r="864" spans="1:22" x14ac:dyDescent="0.2">
      <c r="A864" s="4" t="s">
        <v>30</v>
      </c>
      <c r="B864" s="5">
        <v>94582</v>
      </c>
      <c r="C864" s="10">
        <v>1195</v>
      </c>
      <c r="D864" s="6">
        <f>RANK(Table1[[#This Row],[Number of Policies Impacted in Zip Code]],Table1[Number of Policies Impacted in Zip Code])</f>
        <v>409</v>
      </c>
      <c r="E864" s="12">
        <v>2269.8000000000002</v>
      </c>
      <c r="F864" s="5">
        <f>RANK(Table1[[#This Row],[2025 Approved Average Premium]],Table1[2025 Approved Average Premium])</f>
        <v>755</v>
      </c>
      <c r="G864" s="13">
        <v>543.79999999999995</v>
      </c>
      <c r="H864" s="5">
        <f>RANK(Table1[[#This Row],[Average Increase in Premium from 2023 to 2025]],Table1[Average Increase in Premium from 2023 to 2025])</f>
        <v>863</v>
      </c>
      <c r="I864" s="14">
        <v>0.31506373117033598</v>
      </c>
      <c r="J864" s="6">
        <f>RANK(Table1[[#This Row],[Average Percent Increase in Premium from 2023 to 2025]],Table1[Average Percent Increase in Premium from 2023 to 2025])</f>
        <v>1381</v>
      </c>
      <c r="K864" s="12">
        <v>2519.4780000000001</v>
      </c>
      <c r="L864" s="5">
        <f>RANK(Table1[[#This Row],[2026 Projected Average Premium]],Table1[2026 Projected Average Premium])</f>
        <v>755</v>
      </c>
      <c r="M864" s="13">
        <v>793.47799999999995</v>
      </c>
      <c r="N864" s="5">
        <f>RANK(Table1[[#This Row],[Average Increase in Premium from 2023 to 2026]],Table1[Average Increase in Premium from 2023 to 2026])</f>
        <v>817</v>
      </c>
      <c r="O864" s="14">
        <v>0.459720741599073</v>
      </c>
      <c r="P864" s="6">
        <f>RANK(Table1[[#This Row],[Average Percent Increase in Premium from 2023 to 2026]],Table1[Average Percent Increase in Premium from 2023 to 2026])</f>
        <v>1381</v>
      </c>
      <c r="Q864" s="18">
        <v>253323</v>
      </c>
      <c r="R864" s="6">
        <v>85</v>
      </c>
      <c r="S864" s="20">
        <v>8.9601023199630501E-3</v>
      </c>
      <c r="T864" s="6">
        <v>1513</v>
      </c>
      <c r="U864" s="20">
        <v>9.94571357515899E-3</v>
      </c>
      <c r="V864" s="6">
        <v>1513</v>
      </c>
    </row>
    <row r="865" spans="1:22" x14ac:dyDescent="0.2">
      <c r="A865" s="4" t="s">
        <v>0</v>
      </c>
      <c r="B865" s="5">
        <v>90016</v>
      </c>
      <c r="C865" s="10">
        <v>790</v>
      </c>
      <c r="D865" s="6">
        <f>RANK(Table1[[#This Row],[Number of Policies Impacted in Zip Code]],Table1[Number of Policies Impacted in Zip Code])</f>
        <v>679</v>
      </c>
      <c r="E865" s="12">
        <v>1862.64</v>
      </c>
      <c r="F865" s="5">
        <f>RANK(Table1[[#This Row],[2025 Approved Average Premium]],Table1[2025 Approved Average Premium])</f>
        <v>951</v>
      </c>
      <c r="G865" s="13">
        <v>543.64</v>
      </c>
      <c r="H865" s="5">
        <f>RANK(Table1[[#This Row],[Average Increase in Premium from 2023 to 2025]],Table1[Average Increase in Premium from 2023 to 2025])</f>
        <v>864</v>
      </c>
      <c r="I865" s="14">
        <v>0.41216072782410895</v>
      </c>
      <c r="J865" s="6">
        <f>RANK(Table1[[#This Row],[Average Percent Increase in Premium from 2023 to 2025]],Table1[Average Percent Increase in Premium from 2023 to 2025])</f>
        <v>589</v>
      </c>
      <c r="K865" s="12">
        <v>2067.5304000000001</v>
      </c>
      <c r="L865" s="5">
        <f>RANK(Table1[[#This Row],[2026 Projected Average Premium]],Table1[2026 Projected Average Premium])</f>
        <v>951</v>
      </c>
      <c r="M865" s="13">
        <v>748.53039999999999</v>
      </c>
      <c r="N865" s="5">
        <f>RANK(Table1[[#This Row],[Average Increase in Premium from 2023 to 2026]],Table1[Average Increase in Premium from 2023 to 2026])</f>
        <v>888</v>
      </c>
      <c r="O865" s="14">
        <v>0.56749840788476102</v>
      </c>
      <c r="P865" s="6">
        <f>RANK(Table1[[#This Row],[Average Percent Increase in Premium from 2023 to 2026]],Table1[Average Percent Increase in Premium from 2023 to 2026])</f>
        <v>589</v>
      </c>
      <c r="Q865" s="18">
        <v>104246</v>
      </c>
      <c r="R865" s="6">
        <v>950</v>
      </c>
      <c r="S865" s="20">
        <v>1.7867735932313899E-2</v>
      </c>
      <c r="T865" s="6">
        <v>752</v>
      </c>
      <c r="U865" s="20">
        <v>1.9833186884868501E-2</v>
      </c>
      <c r="V865" s="6">
        <v>752</v>
      </c>
    </row>
    <row r="866" spans="1:22" x14ac:dyDescent="0.2">
      <c r="A866" s="4" t="s">
        <v>8</v>
      </c>
      <c r="B866" s="5">
        <v>93030</v>
      </c>
      <c r="C866" s="10">
        <v>975</v>
      </c>
      <c r="D866" s="6">
        <f>RANK(Table1[[#This Row],[Number of Policies Impacted in Zip Code]],Table1[Number of Policies Impacted in Zip Code])</f>
        <v>538</v>
      </c>
      <c r="E866" s="12">
        <v>1730.43</v>
      </c>
      <c r="F866" s="5">
        <f>RANK(Table1[[#This Row],[2025 Approved Average Premium]],Table1[2025 Approved Average Premium])</f>
        <v>1055</v>
      </c>
      <c r="G866" s="13">
        <v>543.42999999999995</v>
      </c>
      <c r="H866" s="5">
        <f>RANK(Table1[[#This Row],[Average Increase in Premium from 2023 to 2025]],Table1[Average Increase in Premium from 2023 to 2025])</f>
        <v>865</v>
      </c>
      <c r="I866" s="14">
        <v>0.45781802864363896</v>
      </c>
      <c r="J866" s="6">
        <f>RANK(Table1[[#This Row],[Average Percent Increase in Premium from 2023 to 2025]],Table1[Average Percent Increase in Premium from 2023 to 2025])</f>
        <v>385</v>
      </c>
      <c r="K866" s="12">
        <v>1920.7773</v>
      </c>
      <c r="L866" s="5">
        <f>RANK(Table1[[#This Row],[2026 Projected Average Premium]],Table1[2026 Projected Average Premium])</f>
        <v>1055</v>
      </c>
      <c r="M866" s="13">
        <v>733.77729999999997</v>
      </c>
      <c r="N866" s="5">
        <f>RANK(Table1[[#This Row],[Average Increase in Premium from 2023 to 2026]],Table1[Average Increase in Premium from 2023 to 2026])</f>
        <v>919</v>
      </c>
      <c r="O866" s="14">
        <v>0.61817801179443999</v>
      </c>
      <c r="P866" s="6">
        <f>RANK(Table1[[#This Row],[Average Percent Increase in Premium from 2023 to 2026]],Table1[Average Percent Increase in Premium from 2023 to 2026])</f>
        <v>385</v>
      </c>
      <c r="Q866" s="18">
        <v>105389</v>
      </c>
      <c r="R866" s="6">
        <v>934</v>
      </c>
      <c r="S866" s="20">
        <v>1.64194555409009E-2</v>
      </c>
      <c r="T866" s="6">
        <v>863</v>
      </c>
      <c r="U866" s="20">
        <v>1.8225595650399898E-2</v>
      </c>
      <c r="V866" s="6">
        <v>863</v>
      </c>
    </row>
    <row r="867" spans="1:22" x14ac:dyDescent="0.2">
      <c r="A867" s="4" t="s">
        <v>35</v>
      </c>
      <c r="B867" s="5">
        <v>95020</v>
      </c>
      <c r="C867" s="10">
        <v>2601</v>
      </c>
      <c r="D867" s="6">
        <f>RANK(Table1[[#This Row],[Number of Policies Impacted in Zip Code]],Table1[Number of Policies Impacted in Zip Code])</f>
        <v>33</v>
      </c>
      <c r="E867" s="12">
        <v>2176.1999999999998</v>
      </c>
      <c r="F867" s="5">
        <f>RANK(Table1[[#This Row],[2025 Approved Average Premium]],Table1[2025 Approved Average Premium])</f>
        <v>791</v>
      </c>
      <c r="G867" s="13">
        <v>543.20000000000005</v>
      </c>
      <c r="H867" s="5">
        <f>RANK(Table1[[#This Row],[Average Increase in Premium from 2023 to 2025]],Table1[Average Increase in Premium from 2023 to 2025])</f>
        <v>866</v>
      </c>
      <c r="I867" s="14">
        <v>0.33263931414574399</v>
      </c>
      <c r="J867" s="6">
        <f>RANK(Table1[[#This Row],[Average Percent Increase in Premium from 2023 to 2025]],Table1[Average Percent Increase in Premium from 2023 to 2025])</f>
        <v>1233</v>
      </c>
      <c r="K867" s="12">
        <v>2415.5819999999999</v>
      </c>
      <c r="L867" s="5">
        <f>RANK(Table1[[#This Row],[2026 Projected Average Premium]],Table1[2026 Projected Average Premium])</f>
        <v>791</v>
      </c>
      <c r="M867" s="13">
        <v>782.58199999999999</v>
      </c>
      <c r="N867" s="5">
        <f>RANK(Table1[[#This Row],[Average Increase in Premium from 2023 to 2026]],Table1[Average Increase in Premium from 2023 to 2026])</f>
        <v>834</v>
      </c>
      <c r="O867" s="14">
        <v>0.47922963870177598</v>
      </c>
      <c r="P867" s="6">
        <f>RANK(Table1[[#This Row],[Average Percent Increase in Premium from 2023 to 2026]],Table1[Average Percent Increase in Premium from 2023 to 2026])</f>
        <v>1233</v>
      </c>
      <c r="Q867" s="18">
        <v>167067</v>
      </c>
      <c r="R867" s="6">
        <v>320</v>
      </c>
      <c r="S867" s="20">
        <v>1.30259117599526E-2</v>
      </c>
      <c r="T867" s="6">
        <v>1218</v>
      </c>
      <c r="U867" s="20">
        <v>1.4458762053547401E-2</v>
      </c>
      <c r="V867" s="6">
        <v>1218</v>
      </c>
    </row>
    <row r="868" spans="1:22" x14ac:dyDescent="0.2">
      <c r="A868" s="4" t="s">
        <v>1</v>
      </c>
      <c r="B868" s="5">
        <v>91911</v>
      </c>
      <c r="C868" s="10">
        <v>1538</v>
      </c>
      <c r="D868" s="6">
        <f>RANK(Table1[[#This Row],[Number of Policies Impacted in Zip Code]],Table1[Number of Policies Impacted in Zip Code])</f>
        <v>245</v>
      </c>
      <c r="E868" s="12">
        <v>1824.03</v>
      </c>
      <c r="F868" s="5">
        <f>RANK(Table1[[#This Row],[2025 Approved Average Premium]],Table1[2025 Approved Average Premium])</f>
        <v>981</v>
      </c>
      <c r="G868" s="13">
        <v>543.03</v>
      </c>
      <c r="H868" s="5">
        <f>RANK(Table1[[#This Row],[Average Increase in Premium from 2023 to 2025]],Table1[Average Increase in Premium from 2023 to 2025])</f>
        <v>867</v>
      </c>
      <c r="I868" s="14">
        <v>0.42391100702576096</v>
      </c>
      <c r="J868" s="6">
        <f>RANK(Table1[[#This Row],[Average Percent Increase in Premium from 2023 to 2025]],Table1[Average Percent Increase in Premium from 2023 to 2025])</f>
        <v>525</v>
      </c>
      <c r="K868" s="12">
        <v>2024.6732999999999</v>
      </c>
      <c r="L868" s="5">
        <f>RANK(Table1[[#This Row],[2026 Projected Average Premium]],Table1[2026 Projected Average Premium])</f>
        <v>981</v>
      </c>
      <c r="M868" s="13">
        <v>743.67330000000004</v>
      </c>
      <c r="N868" s="5">
        <f>RANK(Table1[[#This Row],[Average Increase in Premium from 2023 to 2026]],Table1[Average Increase in Premium from 2023 to 2026])</f>
        <v>902</v>
      </c>
      <c r="O868" s="14">
        <v>0.58054121779859502</v>
      </c>
      <c r="P868" s="6">
        <f>RANK(Table1[[#This Row],[Average Percent Increase in Premium from 2023 to 2026]],Table1[Average Percent Increase in Premium from 2023 to 2026])</f>
        <v>525</v>
      </c>
      <c r="Q868" s="18">
        <v>100266</v>
      </c>
      <c r="R868" s="6">
        <v>1005</v>
      </c>
      <c r="S868" s="20">
        <v>1.8191909520674999E-2</v>
      </c>
      <c r="T868" s="6">
        <v>725</v>
      </c>
      <c r="U868" s="20">
        <v>2.0193019567949298E-2</v>
      </c>
      <c r="V868" s="6">
        <v>725</v>
      </c>
    </row>
    <row r="869" spans="1:22" x14ac:dyDescent="0.2">
      <c r="A869" s="4" t="s">
        <v>17</v>
      </c>
      <c r="B869" s="5">
        <v>95968</v>
      </c>
      <c r="C869" s="10">
        <v>28</v>
      </c>
      <c r="D869" s="6">
        <f>RANK(Table1[[#This Row],[Number of Policies Impacted in Zip Code]],Table1[Number of Policies Impacted in Zip Code])</f>
        <v>1442</v>
      </c>
      <c r="E869" s="12">
        <v>1802.97</v>
      </c>
      <c r="F869" s="5">
        <f>RANK(Table1[[#This Row],[2025 Approved Average Premium]],Table1[2025 Approved Average Premium])</f>
        <v>1001</v>
      </c>
      <c r="G869" s="13">
        <v>541.97</v>
      </c>
      <c r="H869" s="5">
        <f>RANK(Table1[[#This Row],[Average Increase in Premium from 2023 to 2025]],Table1[Average Increase in Premium from 2023 to 2025])</f>
        <v>868</v>
      </c>
      <c r="I869" s="14">
        <v>0.42979381443298997</v>
      </c>
      <c r="J869" s="6">
        <f>RANK(Table1[[#This Row],[Average Percent Increase in Premium from 2023 to 2025]],Table1[Average Percent Increase in Premium from 2023 to 2025])</f>
        <v>489</v>
      </c>
      <c r="K869" s="12">
        <v>2001.2967000000001</v>
      </c>
      <c r="L869" s="5">
        <f>RANK(Table1[[#This Row],[2026 Projected Average Premium]],Table1[2026 Projected Average Premium])</f>
        <v>1001</v>
      </c>
      <c r="M869" s="13">
        <v>740.29669999999999</v>
      </c>
      <c r="N869" s="5">
        <f>RANK(Table1[[#This Row],[Average Increase in Premium from 2023 to 2026]],Table1[Average Increase in Premium from 2023 to 2026])</f>
        <v>904</v>
      </c>
      <c r="O869" s="14">
        <v>0.58707113402061895</v>
      </c>
      <c r="P869" s="6">
        <f>RANK(Table1[[#This Row],[Average Percent Increase in Premium from 2023 to 2026]],Table1[Average Percent Increase in Premium from 2023 to 2026])</f>
        <v>489</v>
      </c>
      <c r="Q869" s="18">
        <v>61901</v>
      </c>
      <c r="R869" s="6">
        <v>1488</v>
      </c>
      <c r="S869" s="20">
        <v>2.91266700053311E-2</v>
      </c>
      <c r="T869" s="6">
        <v>367</v>
      </c>
      <c r="U869" s="20">
        <v>3.2330603705917504E-2</v>
      </c>
      <c r="V869" s="6">
        <v>367</v>
      </c>
    </row>
    <row r="870" spans="1:22" x14ac:dyDescent="0.2">
      <c r="A870" s="4" t="s">
        <v>0</v>
      </c>
      <c r="B870" s="5">
        <v>90038</v>
      </c>
      <c r="C870" s="10">
        <v>138</v>
      </c>
      <c r="D870" s="6">
        <f>RANK(Table1[[#This Row],[Number of Policies Impacted in Zip Code]],Table1[Number of Policies Impacted in Zip Code])</f>
        <v>1178</v>
      </c>
      <c r="E870" s="12">
        <v>2104.83</v>
      </c>
      <c r="F870" s="5">
        <f>RANK(Table1[[#This Row],[2025 Approved Average Premium]],Table1[2025 Approved Average Premium])</f>
        <v>819</v>
      </c>
      <c r="G870" s="13">
        <v>541.83000000000004</v>
      </c>
      <c r="H870" s="5">
        <f>RANK(Table1[[#This Row],[Average Increase in Premium from 2023 to 2025]],Table1[Average Increase in Premium from 2023 to 2025])</f>
        <v>869</v>
      </c>
      <c r="I870" s="14">
        <v>0.34666026871401101</v>
      </c>
      <c r="J870" s="6">
        <f>RANK(Table1[[#This Row],[Average Percent Increase in Premium from 2023 to 2025]],Table1[Average Percent Increase in Premium from 2023 to 2025])</f>
        <v>1098</v>
      </c>
      <c r="K870" s="12">
        <v>2336.3613</v>
      </c>
      <c r="L870" s="5">
        <f>RANK(Table1[[#This Row],[2026 Projected Average Premium]],Table1[2026 Projected Average Premium])</f>
        <v>819</v>
      </c>
      <c r="M870" s="13">
        <v>773.36130000000003</v>
      </c>
      <c r="N870" s="5">
        <f>RANK(Table1[[#This Row],[Average Increase in Premium from 2023 to 2026]],Table1[Average Increase in Premium from 2023 to 2026])</f>
        <v>845</v>
      </c>
      <c r="O870" s="14">
        <v>0.49479289827255302</v>
      </c>
      <c r="P870" s="6">
        <f>RANK(Table1[[#This Row],[Average Percent Increase in Premium from 2023 to 2026]],Table1[Average Percent Increase in Premium from 2023 to 2026])</f>
        <v>1098</v>
      </c>
      <c r="Q870" s="18">
        <v>89005</v>
      </c>
      <c r="R870" s="6">
        <v>1176</v>
      </c>
      <c r="S870" s="20">
        <v>2.36484467164766E-2</v>
      </c>
      <c r="T870" s="6">
        <v>488</v>
      </c>
      <c r="U870" s="20">
        <v>2.6249775855288999E-2</v>
      </c>
      <c r="V870" s="6">
        <v>488</v>
      </c>
    </row>
    <row r="871" spans="1:22" x14ac:dyDescent="0.2">
      <c r="A871" s="4" t="s">
        <v>0</v>
      </c>
      <c r="B871" s="5">
        <v>90505</v>
      </c>
      <c r="C871" s="10">
        <v>1452</v>
      </c>
      <c r="D871" s="6">
        <f>RANK(Table1[[#This Row],[Number of Policies Impacted in Zip Code]],Table1[Number of Policies Impacted in Zip Code])</f>
        <v>297</v>
      </c>
      <c r="E871" s="12">
        <v>1863.81</v>
      </c>
      <c r="F871" s="5">
        <f>RANK(Table1[[#This Row],[2025 Approved Average Premium]],Table1[2025 Approved Average Premium])</f>
        <v>949</v>
      </c>
      <c r="G871" s="13">
        <v>541.80999999999995</v>
      </c>
      <c r="H871" s="5">
        <f>RANK(Table1[[#This Row],[Average Increase in Premium from 2023 to 2025]],Table1[Average Increase in Premium from 2023 to 2025])</f>
        <v>870</v>
      </c>
      <c r="I871" s="14">
        <v>0.40984114977307101</v>
      </c>
      <c r="J871" s="6">
        <f>RANK(Table1[[#This Row],[Average Percent Increase in Premium from 2023 to 2025]],Table1[Average Percent Increase in Premium from 2023 to 2025])</f>
        <v>603</v>
      </c>
      <c r="K871" s="12">
        <v>2068.8290999999999</v>
      </c>
      <c r="L871" s="5">
        <f>RANK(Table1[[#This Row],[2026 Projected Average Premium]],Table1[2026 Projected Average Premium])</f>
        <v>949</v>
      </c>
      <c r="M871" s="13">
        <v>746.82910000000004</v>
      </c>
      <c r="N871" s="5">
        <f>RANK(Table1[[#This Row],[Average Increase in Premium from 2023 to 2026]],Table1[Average Increase in Premium from 2023 to 2026])</f>
        <v>892</v>
      </c>
      <c r="O871" s="14">
        <v>0.56492367624810902</v>
      </c>
      <c r="P871" s="6">
        <f>RANK(Table1[[#This Row],[Average Percent Increase in Premium from 2023 to 2026]],Table1[Average Percent Increase in Premium from 2023 to 2026])</f>
        <v>603</v>
      </c>
      <c r="Q871" s="18">
        <v>147185</v>
      </c>
      <c r="R871" s="6">
        <v>472</v>
      </c>
      <c r="S871" s="20">
        <v>1.2663043109012499E-2</v>
      </c>
      <c r="T871" s="6">
        <v>1262</v>
      </c>
      <c r="U871" s="20">
        <v>1.4055977851003799E-2</v>
      </c>
      <c r="V871" s="6">
        <v>1262</v>
      </c>
    </row>
    <row r="872" spans="1:22" x14ac:dyDescent="0.2">
      <c r="A872" s="4" t="s">
        <v>12</v>
      </c>
      <c r="B872" s="5">
        <v>92780</v>
      </c>
      <c r="C872" s="10">
        <v>1109</v>
      </c>
      <c r="D872" s="6">
        <f>RANK(Table1[[#This Row],[Number of Policies Impacted in Zip Code]],Table1[Number of Policies Impacted in Zip Code])</f>
        <v>459</v>
      </c>
      <c r="E872" s="12">
        <v>1790.1</v>
      </c>
      <c r="F872" s="5">
        <f>RANK(Table1[[#This Row],[2025 Approved Average Premium]],Table1[2025 Approved Average Premium])</f>
        <v>1015</v>
      </c>
      <c r="G872" s="13">
        <v>540.1</v>
      </c>
      <c r="H872" s="5">
        <f>RANK(Table1[[#This Row],[Average Increase in Premium from 2023 to 2025]],Table1[Average Increase in Premium from 2023 to 2025])</f>
        <v>871</v>
      </c>
      <c r="I872" s="14">
        <v>0.43207999999999996</v>
      </c>
      <c r="J872" s="6">
        <f>RANK(Table1[[#This Row],[Average Percent Increase in Premium from 2023 to 2025]],Table1[Average Percent Increase in Premium from 2023 to 2025])</f>
        <v>485</v>
      </c>
      <c r="K872" s="12">
        <v>1987.011</v>
      </c>
      <c r="L872" s="5">
        <f>RANK(Table1[[#This Row],[2026 Projected Average Premium]],Table1[2026 Projected Average Premium])</f>
        <v>1015</v>
      </c>
      <c r="M872" s="13">
        <v>737.01099999999997</v>
      </c>
      <c r="N872" s="5">
        <f>RANK(Table1[[#This Row],[Average Increase in Premium from 2023 to 2026]],Table1[Average Increase in Premium from 2023 to 2026])</f>
        <v>912</v>
      </c>
      <c r="O872" s="14">
        <v>0.58960880000000004</v>
      </c>
      <c r="P872" s="6">
        <f>RANK(Table1[[#This Row],[Average Percent Increase in Premium from 2023 to 2026]],Table1[Average Percent Increase in Premium from 2023 to 2026])</f>
        <v>485</v>
      </c>
      <c r="Q872" s="18">
        <v>125797</v>
      </c>
      <c r="R872" s="6">
        <v>671</v>
      </c>
      <c r="S872" s="20">
        <v>1.42300690795488E-2</v>
      </c>
      <c r="T872" s="6">
        <v>1087</v>
      </c>
      <c r="U872" s="20">
        <v>1.5795376678299201E-2</v>
      </c>
      <c r="V872" s="6">
        <v>1087</v>
      </c>
    </row>
    <row r="873" spans="1:22" x14ac:dyDescent="0.2">
      <c r="A873" s="4" t="s">
        <v>45</v>
      </c>
      <c r="B873" s="5">
        <v>95607</v>
      </c>
      <c r="C873" s="10">
        <v>12</v>
      </c>
      <c r="D873" s="6">
        <f>RANK(Table1[[#This Row],[Number of Policies Impacted in Zip Code]],Table1[Number of Policies Impacted in Zip Code])</f>
        <v>1527</v>
      </c>
      <c r="E873" s="12">
        <v>2175.0300000000002</v>
      </c>
      <c r="F873" s="5">
        <f>RANK(Table1[[#This Row],[2025 Approved Average Premium]],Table1[2025 Approved Average Premium])</f>
        <v>793</v>
      </c>
      <c r="G873" s="13">
        <v>540.03</v>
      </c>
      <c r="H873" s="5">
        <f>RANK(Table1[[#This Row],[Average Increase in Premium from 2023 to 2025]],Table1[Average Increase in Premium from 2023 to 2025])</f>
        <v>872</v>
      </c>
      <c r="I873" s="14">
        <v>0.33029357798165099</v>
      </c>
      <c r="J873" s="6">
        <f>RANK(Table1[[#This Row],[Average Percent Increase in Premium from 2023 to 2025]],Table1[Average Percent Increase in Premium from 2023 to 2025])</f>
        <v>1259</v>
      </c>
      <c r="K873" s="12">
        <v>2414.2833000000001</v>
      </c>
      <c r="L873" s="5">
        <f>RANK(Table1[[#This Row],[2026 Projected Average Premium]],Table1[2026 Projected Average Premium])</f>
        <v>793</v>
      </c>
      <c r="M873" s="13">
        <v>779.28330000000005</v>
      </c>
      <c r="N873" s="5">
        <f>RANK(Table1[[#This Row],[Average Increase in Premium from 2023 to 2026]],Table1[Average Increase in Premium from 2023 to 2026])</f>
        <v>840</v>
      </c>
      <c r="O873" s="14">
        <v>0.47662587155963299</v>
      </c>
      <c r="P873" s="6">
        <f>RANK(Table1[[#This Row],[Average Percent Increase in Premium from 2023 to 2026]],Table1[Average Percent Increase in Premium from 2023 to 2026])</f>
        <v>1259</v>
      </c>
      <c r="Q873" s="18">
        <v>164440</v>
      </c>
      <c r="R873" s="6">
        <v>335</v>
      </c>
      <c r="S873" s="20">
        <v>1.32268912673315E-2</v>
      </c>
      <c r="T873" s="6">
        <v>1195</v>
      </c>
      <c r="U873" s="20">
        <v>1.4681849306738E-2</v>
      </c>
      <c r="V873" s="6">
        <v>1195</v>
      </c>
    </row>
    <row r="874" spans="1:22" x14ac:dyDescent="0.2">
      <c r="A874" s="4" t="s">
        <v>1</v>
      </c>
      <c r="B874" s="5">
        <v>92103</v>
      </c>
      <c r="C874" s="10">
        <v>918</v>
      </c>
      <c r="D874" s="6">
        <f>RANK(Table1[[#This Row],[Number of Policies Impacted in Zip Code]],Table1[Number of Policies Impacted in Zip Code])</f>
        <v>590</v>
      </c>
      <c r="E874" s="12">
        <v>2227.6799999999998</v>
      </c>
      <c r="F874" s="5">
        <f>RANK(Table1[[#This Row],[2025 Approved Average Premium]],Table1[2025 Approved Average Premium])</f>
        <v>770</v>
      </c>
      <c r="G874" s="13">
        <v>539.67999999999995</v>
      </c>
      <c r="H874" s="5">
        <f>RANK(Table1[[#This Row],[Average Increase in Premium from 2023 to 2025]],Table1[Average Increase in Premium from 2023 to 2025])</f>
        <v>873</v>
      </c>
      <c r="I874" s="14">
        <v>0.319715639810426</v>
      </c>
      <c r="J874" s="6">
        <f>RANK(Table1[[#This Row],[Average Percent Increase in Premium from 2023 to 2025]],Table1[Average Percent Increase in Premium from 2023 to 2025])</f>
        <v>1362</v>
      </c>
      <c r="K874" s="12">
        <v>2472.7248</v>
      </c>
      <c r="L874" s="5">
        <f>RANK(Table1[[#This Row],[2026 Projected Average Premium]],Table1[2026 Projected Average Premium])</f>
        <v>770</v>
      </c>
      <c r="M874" s="13">
        <v>784.72479999999996</v>
      </c>
      <c r="N874" s="5">
        <f>RANK(Table1[[#This Row],[Average Increase in Premium from 2023 to 2026]],Table1[Average Increase in Premium from 2023 to 2026])</f>
        <v>827</v>
      </c>
      <c r="O874" s="14">
        <v>0.46488436018957302</v>
      </c>
      <c r="P874" s="6">
        <f>RANK(Table1[[#This Row],[Average Percent Increase in Premium from 2023 to 2026]],Table1[Average Percent Increase in Premium from 2023 to 2026])</f>
        <v>1362</v>
      </c>
      <c r="Q874" s="18">
        <v>142202</v>
      </c>
      <c r="R874" s="6">
        <v>510</v>
      </c>
      <c r="S874" s="20">
        <v>1.5665602452848801E-2</v>
      </c>
      <c r="T874" s="6">
        <v>932</v>
      </c>
      <c r="U874" s="20">
        <v>1.7388818722662101E-2</v>
      </c>
      <c r="V874" s="6">
        <v>932</v>
      </c>
    </row>
    <row r="875" spans="1:22" x14ac:dyDescent="0.2">
      <c r="A875" s="4" t="s">
        <v>13</v>
      </c>
      <c r="B875" s="5">
        <v>96125</v>
      </c>
      <c r="C875" s="10">
        <v>80</v>
      </c>
      <c r="D875" s="6">
        <f>RANK(Table1[[#This Row],[Number of Policies Impacted in Zip Code]],Table1[Number of Policies Impacted in Zip Code])</f>
        <v>1279</v>
      </c>
      <c r="E875" s="12">
        <v>2632.5</v>
      </c>
      <c r="F875" s="5">
        <f>RANK(Table1[[#This Row],[2025 Approved Average Premium]],Table1[2025 Approved Average Premium])</f>
        <v>613</v>
      </c>
      <c r="G875" s="13">
        <v>539.5</v>
      </c>
      <c r="H875" s="5">
        <f>RANK(Table1[[#This Row],[Average Increase in Premium from 2023 to 2025]],Table1[Average Increase in Premium from 2023 to 2025])</f>
        <v>874</v>
      </c>
      <c r="I875" s="14">
        <v>0.25776397515527999</v>
      </c>
      <c r="J875" s="6">
        <f>RANK(Table1[[#This Row],[Average Percent Increase in Premium from 2023 to 2025]],Table1[Average Percent Increase in Premium from 2023 to 2025])</f>
        <v>1567</v>
      </c>
      <c r="K875" s="12">
        <v>2922.0749999999998</v>
      </c>
      <c r="L875" s="5">
        <f>RANK(Table1[[#This Row],[2026 Projected Average Premium]],Table1[2026 Projected Average Premium])</f>
        <v>613</v>
      </c>
      <c r="M875" s="13">
        <v>829.07500000000005</v>
      </c>
      <c r="N875" s="5">
        <f>RANK(Table1[[#This Row],[Average Increase in Premium from 2023 to 2026]],Table1[Average Increase in Premium from 2023 to 2026])</f>
        <v>777</v>
      </c>
      <c r="O875" s="14">
        <v>0.39611801242236</v>
      </c>
      <c r="P875" s="6">
        <f>RANK(Table1[[#This Row],[Average Percent Increase in Premium from 2023 to 2026]],Table1[Average Percent Increase in Premium from 2023 to 2026])</f>
        <v>1567</v>
      </c>
      <c r="Q875" s="18">
        <v>95929</v>
      </c>
      <c r="R875" s="6">
        <v>1073</v>
      </c>
      <c r="S875" s="20">
        <v>2.7442170772133602E-2</v>
      </c>
      <c r="T875" s="6">
        <v>397</v>
      </c>
      <c r="U875" s="20">
        <v>3.04608095570683E-2</v>
      </c>
      <c r="V875" s="6">
        <v>397</v>
      </c>
    </row>
    <row r="876" spans="1:22" x14ac:dyDescent="0.2">
      <c r="A876" s="4" t="s">
        <v>21</v>
      </c>
      <c r="B876" s="5">
        <v>94503</v>
      </c>
      <c r="C876" s="10">
        <v>744</v>
      </c>
      <c r="D876" s="6">
        <f>RANK(Table1[[#This Row],[Number of Policies Impacted in Zip Code]],Table1[Number of Policies Impacted in Zip Code])</f>
        <v>704</v>
      </c>
      <c r="E876" s="12">
        <v>1922.31</v>
      </c>
      <c r="F876" s="5">
        <f>RANK(Table1[[#This Row],[2025 Approved Average Premium]],Table1[2025 Approved Average Premium])</f>
        <v>907</v>
      </c>
      <c r="G876" s="13">
        <v>539.30999999999995</v>
      </c>
      <c r="H876" s="5">
        <f>RANK(Table1[[#This Row],[Average Increase in Premium from 2023 to 2025]],Table1[Average Increase in Premium from 2023 to 2025])</f>
        <v>875</v>
      </c>
      <c r="I876" s="14">
        <v>0.389956616052061</v>
      </c>
      <c r="J876" s="6">
        <f>RANK(Table1[[#This Row],[Average Percent Increase in Premium from 2023 to 2025]],Table1[Average Percent Increase in Premium from 2023 to 2025])</f>
        <v>742</v>
      </c>
      <c r="K876" s="12">
        <v>2133.7640999999999</v>
      </c>
      <c r="L876" s="5">
        <f>RANK(Table1[[#This Row],[2026 Projected Average Premium]],Table1[2026 Projected Average Premium])</f>
        <v>907</v>
      </c>
      <c r="M876" s="13">
        <v>750.76409999999998</v>
      </c>
      <c r="N876" s="5">
        <f>RANK(Table1[[#This Row],[Average Increase in Premium from 2023 to 2026]],Table1[Average Increase in Premium from 2023 to 2026])</f>
        <v>883</v>
      </c>
      <c r="O876" s="14">
        <v>0.54285184381778795</v>
      </c>
      <c r="P876" s="6">
        <f>RANK(Table1[[#This Row],[Average Percent Increase in Premium from 2023 to 2026]],Table1[Average Percent Increase in Premium from 2023 to 2026])</f>
        <v>742</v>
      </c>
      <c r="Q876" s="18">
        <v>151494</v>
      </c>
      <c r="R876" s="6">
        <v>437</v>
      </c>
      <c r="S876" s="20">
        <v>1.2689017386827199E-2</v>
      </c>
      <c r="T876" s="6">
        <v>1257</v>
      </c>
      <c r="U876" s="20">
        <v>1.40848092993782E-2</v>
      </c>
      <c r="V876" s="6">
        <v>1257</v>
      </c>
    </row>
    <row r="877" spans="1:22" x14ac:dyDescent="0.2">
      <c r="A877" s="4" t="s">
        <v>42</v>
      </c>
      <c r="B877" s="5">
        <v>93454</v>
      </c>
      <c r="C877" s="10">
        <v>980</v>
      </c>
      <c r="D877" s="6">
        <f>RANK(Table1[[#This Row],[Number of Policies Impacted in Zip Code]],Table1[Number of Policies Impacted in Zip Code])</f>
        <v>534</v>
      </c>
      <c r="E877" s="12">
        <v>1712.88</v>
      </c>
      <c r="F877" s="5">
        <f>RANK(Table1[[#This Row],[2025 Approved Average Premium]],Table1[2025 Approved Average Premium])</f>
        <v>1067</v>
      </c>
      <c r="G877" s="13">
        <v>538.88</v>
      </c>
      <c r="H877" s="5">
        <f>RANK(Table1[[#This Row],[Average Increase in Premium from 2023 to 2025]],Table1[Average Increase in Premium from 2023 to 2025])</f>
        <v>876</v>
      </c>
      <c r="I877" s="14">
        <v>0.45901192504258903</v>
      </c>
      <c r="J877" s="6">
        <f>RANK(Table1[[#This Row],[Average Percent Increase in Premium from 2023 to 2025]],Table1[Average Percent Increase in Premium from 2023 to 2025])</f>
        <v>381</v>
      </c>
      <c r="K877" s="12">
        <v>1901.2968000000001</v>
      </c>
      <c r="L877" s="5">
        <f>RANK(Table1[[#This Row],[2026 Projected Average Premium]],Table1[2026 Projected Average Premium])</f>
        <v>1067</v>
      </c>
      <c r="M877" s="13">
        <v>727.29679999999996</v>
      </c>
      <c r="N877" s="5">
        <f>RANK(Table1[[#This Row],[Average Increase in Premium from 2023 to 2026]],Table1[Average Increase in Premium from 2023 to 2026])</f>
        <v>930</v>
      </c>
      <c r="O877" s="14">
        <v>0.61950323679727393</v>
      </c>
      <c r="P877" s="6">
        <f>RANK(Table1[[#This Row],[Average Percent Increase in Premium from 2023 to 2026]],Table1[Average Percent Increase in Premium from 2023 to 2026])</f>
        <v>381</v>
      </c>
      <c r="Q877" s="18">
        <v>101595</v>
      </c>
      <c r="R877" s="6">
        <v>982</v>
      </c>
      <c r="S877" s="20">
        <v>1.6859884836852201E-2</v>
      </c>
      <c r="T877" s="6">
        <v>823</v>
      </c>
      <c r="U877" s="20">
        <v>1.8714472168906E-2</v>
      </c>
      <c r="V877" s="6">
        <v>823</v>
      </c>
    </row>
    <row r="878" spans="1:22" x14ac:dyDescent="0.2">
      <c r="A878" s="4" t="s">
        <v>24</v>
      </c>
      <c r="B878" s="5">
        <v>93013</v>
      </c>
      <c r="C878" s="10">
        <v>451</v>
      </c>
      <c r="D878" s="6">
        <f>RANK(Table1[[#This Row],[Number of Policies Impacted in Zip Code]],Table1[Number of Policies Impacted in Zip Code])</f>
        <v>911</v>
      </c>
      <c r="E878" s="12">
        <v>2359.89</v>
      </c>
      <c r="F878" s="5">
        <f>RANK(Table1[[#This Row],[2025 Approved Average Premium]],Table1[2025 Approved Average Premium])</f>
        <v>709</v>
      </c>
      <c r="G878" s="13">
        <v>537.89</v>
      </c>
      <c r="H878" s="5">
        <f>RANK(Table1[[#This Row],[Average Increase in Premium from 2023 to 2025]],Table1[Average Increase in Premium from 2023 to 2025])</f>
        <v>877</v>
      </c>
      <c r="I878" s="14">
        <v>0.29521953896816699</v>
      </c>
      <c r="J878" s="6">
        <f>RANK(Table1[[#This Row],[Average Percent Increase in Premium from 2023 to 2025]],Table1[Average Percent Increase in Premium from 2023 to 2025])</f>
        <v>1496</v>
      </c>
      <c r="K878" s="12">
        <v>2619.4778999999999</v>
      </c>
      <c r="L878" s="5">
        <f>RANK(Table1[[#This Row],[2026 Projected Average Premium]],Table1[2026 Projected Average Premium])</f>
        <v>709</v>
      </c>
      <c r="M878" s="13">
        <v>797.47789999999998</v>
      </c>
      <c r="N878" s="5">
        <f>RANK(Table1[[#This Row],[Average Increase in Premium from 2023 to 2026]],Table1[Average Increase in Premium from 2023 to 2026])</f>
        <v>812</v>
      </c>
      <c r="O878" s="14">
        <v>0.43769368825466498</v>
      </c>
      <c r="P878" s="6">
        <f>RANK(Table1[[#This Row],[Average Percent Increase in Premium from 2023 to 2026]],Table1[Average Percent Increase in Premium from 2023 to 2026])</f>
        <v>1496</v>
      </c>
      <c r="Q878" s="18">
        <v>166646</v>
      </c>
      <c r="R878" s="6">
        <v>324</v>
      </c>
      <c r="S878" s="20">
        <v>1.4161095975900999E-2</v>
      </c>
      <c r="T878" s="6">
        <v>1094</v>
      </c>
      <c r="U878" s="20">
        <v>1.57188165332501E-2</v>
      </c>
      <c r="V878" s="6">
        <v>1094</v>
      </c>
    </row>
    <row r="879" spans="1:22" x14ac:dyDescent="0.2">
      <c r="A879" s="4" t="s">
        <v>40</v>
      </c>
      <c r="B879" s="5">
        <v>96115</v>
      </c>
      <c r="C879" s="10">
        <v>10</v>
      </c>
      <c r="D879" s="6">
        <f>RANK(Table1[[#This Row],[Number of Policies Impacted in Zip Code]],Table1[Number of Policies Impacted in Zip Code])</f>
        <v>1542</v>
      </c>
      <c r="E879" s="12">
        <v>1884.87</v>
      </c>
      <c r="F879" s="5">
        <f>RANK(Table1[[#This Row],[2025 Approved Average Premium]],Table1[2025 Approved Average Premium])</f>
        <v>930</v>
      </c>
      <c r="G879" s="13">
        <v>537.87</v>
      </c>
      <c r="H879" s="5">
        <f>RANK(Table1[[#This Row],[Average Increase in Premium from 2023 to 2025]],Table1[Average Increase in Premium from 2023 to 2025])</f>
        <v>878</v>
      </c>
      <c r="I879" s="14">
        <v>0.39930957683741602</v>
      </c>
      <c r="J879" s="6">
        <f>RANK(Table1[[#This Row],[Average Percent Increase in Premium from 2023 to 2025]],Table1[Average Percent Increase in Premium from 2023 to 2025])</f>
        <v>684</v>
      </c>
      <c r="K879" s="12">
        <v>2092.2057</v>
      </c>
      <c r="L879" s="5">
        <f>RANK(Table1[[#This Row],[2026 Projected Average Premium]],Table1[2026 Projected Average Premium])</f>
        <v>930</v>
      </c>
      <c r="M879" s="13">
        <v>745.20569999999998</v>
      </c>
      <c r="N879" s="5">
        <f>RANK(Table1[[#This Row],[Average Increase in Premium from 2023 to 2026]],Table1[Average Increase in Premium from 2023 to 2026])</f>
        <v>895</v>
      </c>
      <c r="O879" s="14">
        <v>0.55323363028953199</v>
      </c>
      <c r="P879" s="6">
        <f>RANK(Table1[[#This Row],[Average Percent Increase in Premium from 2023 to 2026]],Table1[Average Percent Increase in Premium from 2023 to 2026])</f>
        <v>684</v>
      </c>
      <c r="Q879" s="18">
        <v>74822</v>
      </c>
      <c r="R879" s="6">
        <v>1367</v>
      </c>
      <c r="S879" s="20">
        <v>2.5191387559808601E-2</v>
      </c>
      <c r="T879" s="6">
        <v>446</v>
      </c>
      <c r="U879" s="20">
        <v>2.7962440191387602E-2</v>
      </c>
      <c r="V879" s="6">
        <v>446</v>
      </c>
    </row>
    <row r="880" spans="1:22" x14ac:dyDescent="0.2">
      <c r="A880" s="4" t="s">
        <v>30</v>
      </c>
      <c r="B880" s="5">
        <v>94569</v>
      </c>
      <c r="C880" s="10">
        <v>15</v>
      </c>
      <c r="D880" s="6">
        <f>RANK(Table1[[#This Row],[Number of Policies Impacted in Zip Code]],Table1[Number of Policies Impacted in Zip Code])</f>
        <v>1506</v>
      </c>
      <c r="E880" s="12">
        <v>2289.69</v>
      </c>
      <c r="F880" s="5">
        <f>RANK(Table1[[#This Row],[2025 Approved Average Premium]],Table1[2025 Approved Average Premium])</f>
        <v>742</v>
      </c>
      <c r="G880" s="13">
        <v>537.69000000000005</v>
      </c>
      <c r="H880" s="5">
        <f>RANK(Table1[[#This Row],[Average Increase in Premium from 2023 to 2025]],Table1[Average Increase in Premium from 2023 to 2025])</f>
        <v>879</v>
      </c>
      <c r="I880" s="14">
        <v>0.30690068493150702</v>
      </c>
      <c r="J880" s="6">
        <f>RANK(Table1[[#This Row],[Average Percent Increase in Premium from 2023 to 2025]],Table1[Average Percent Increase in Premium from 2023 to 2025])</f>
        <v>1438</v>
      </c>
      <c r="K880" s="12">
        <v>2541.5558999999998</v>
      </c>
      <c r="L880" s="5">
        <f>RANK(Table1[[#This Row],[2026 Projected Average Premium]],Table1[2026 Projected Average Premium])</f>
        <v>742</v>
      </c>
      <c r="M880" s="13">
        <v>789.55589999999995</v>
      </c>
      <c r="N880" s="5">
        <f>RANK(Table1[[#This Row],[Average Increase in Premium from 2023 to 2026]],Table1[Average Increase in Premium from 2023 to 2026])</f>
        <v>821</v>
      </c>
      <c r="O880" s="14">
        <v>0.45065976027397298</v>
      </c>
      <c r="P880" s="6">
        <f>RANK(Table1[[#This Row],[Average Percent Increase in Premium from 2023 to 2026]],Table1[Average Percent Increase in Premium from 2023 to 2026])</f>
        <v>1438</v>
      </c>
      <c r="Q880" s="18">
        <v>49289</v>
      </c>
      <c r="R880" s="6">
        <v>1560</v>
      </c>
      <c r="S880" s="20">
        <v>4.6454381302116099E-2</v>
      </c>
      <c r="T880" s="6">
        <v>159</v>
      </c>
      <c r="U880" s="20">
        <v>5.1564363245348896E-2</v>
      </c>
      <c r="V880" s="6">
        <v>159</v>
      </c>
    </row>
    <row r="881" spans="1:22" x14ac:dyDescent="0.2">
      <c r="A881" s="4" t="s">
        <v>32</v>
      </c>
      <c r="B881" s="5">
        <v>93244</v>
      </c>
      <c r="C881" s="10">
        <v>15</v>
      </c>
      <c r="D881" s="6">
        <f>RANK(Table1[[#This Row],[Number of Policies Impacted in Zip Code]],Table1[Number of Policies Impacted in Zip Code])</f>
        <v>1506</v>
      </c>
      <c r="E881" s="12">
        <v>1886.04</v>
      </c>
      <c r="F881" s="5">
        <f>RANK(Table1[[#This Row],[2025 Approved Average Premium]],Table1[2025 Approved Average Premium])</f>
        <v>928</v>
      </c>
      <c r="G881" s="13">
        <v>537.04</v>
      </c>
      <c r="H881" s="5">
        <f>RANK(Table1[[#This Row],[Average Increase in Premium from 2023 to 2025]],Table1[Average Increase in Premium from 2023 to 2025])</f>
        <v>880</v>
      </c>
      <c r="I881" s="14">
        <v>0.39810229799851699</v>
      </c>
      <c r="J881" s="6">
        <f>RANK(Table1[[#This Row],[Average Percent Increase in Premium from 2023 to 2025]],Table1[Average Percent Increase in Premium from 2023 to 2025])</f>
        <v>694</v>
      </c>
      <c r="K881" s="12">
        <v>2093.5043999999998</v>
      </c>
      <c r="L881" s="5">
        <f>RANK(Table1[[#This Row],[2026 Projected Average Premium]],Table1[2026 Projected Average Premium])</f>
        <v>928</v>
      </c>
      <c r="M881" s="13">
        <v>744.50440000000003</v>
      </c>
      <c r="N881" s="5">
        <f>RANK(Table1[[#This Row],[Average Increase in Premium from 2023 to 2026]],Table1[Average Increase in Premium from 2023 to 2026])</f>
        <v>899</v>
      </c>
      <c r="O881" s="14">
        <v>0.551893550778355</v>
      </c>
      <c r="P881" s="6">
        <f>RANK(Table1[[#This Row],[Average Percent Increase in Premium from 2023 to 2026]],Table1[Average Percent Increase in Premium from 2023 to 2026])</f>
        <v>694</v>
      </c>
      <c r="Q881" s="18">
        <v>123785</v>
      </c>
      <c r="R881" s="6">
        <v>697</v>
      </c>
      <c r="S881" s="20">
        <v>1.52364179827927E-2</v>
      </c>
      <c r="T881" s="6">
        <v>977</v>
      </c>
      <c r="U881" s="20">
        <v>1.6912423960900001E-2</v>
      </c>
      <c r="V881" s="6">
        <v>977</v>
      </c>
    </row>
    <row r="882" spans="1:22" x14ac:dyDescent="0.2">
      <c r="A882" s="4" t="s">
        <v>1</v>
      </c>
      <c r="B882" s="5">
        <v>91977</v>
      </c>
      <c r="C882" s="10">
        <v>1434</v>
      </c>
      <c r="D882" s="6">
        <f>RANK(Table1[[#This Row],[Number of Policies Impacted in Zip Code]],Table1[Number of Policies Impacted in Zip Code])</f>
        <v>302</v>
      </c>
      <c r="E882" s="12">
        <v>1960.92</v>
      </c>
      <c r="F882" s="5">
        <f>RANK(Table1[[#This Row],[2025 Approved Average Premium]],Table1[2025 Approved Average Premium])</f>
        <v>881</v>
      </c>
      <c r="G882" s="13">
        <v>536.91999999999996</v>
      </c>
      <c r="H882" s="5">
        <f>RANK(Table1[[#This Row],[Average Increase in Premium from 2023 to 2025]],Table1[Average Increase in Premium from 2023 to 2025])</f>
        <v>881</v>
      </c>
      <c r="I882" s="14">
        <v>0.37705056179775298</v>
      </c>
      <c r="J882" s="6">
        <f>RANK(Table1[[#This Row],[Average Percent Increase in Premium from 2023 to 2025]],Table1[Average Percent Increase in Premium from 2023 to 2025])</f>
        <v>826</v>
      </c>
      <c r="K882" s="12">
        <v>2176.6212</v>
      </c>
      <c r="L882" s="5">
        <f>RANK(Table1[[#This Row],[2026 Projected Average Premium]],Table1[2026 Projected Average Premium])</f>
        <v>881</v>
      </c>
      <c r="M882" s="13">
        <v>752.62120000000004</v>
      </c>
      <c r="N882" s="5">
        <f>RANK(Table1[[#This Row],[Average Increase in Premium from 2023 to 2026]],Table1[Average Increase in Premium from 2023 to 2026])</f>
        <v>877</v>
      </c>
      <c r="O882" s="14">
        <v>0.52852612359550599</v>
      </c>
      <c r="P882" s="6">
        <f>RANK(Table1[[#This Row],[Average Percent Increase in Premium from 2023 to 2026]],Table1[Average Percent Increase in Premium from 2023 to 2026])</f>
        <v>826</v>
      </c>
      <c r="Q882" s="18">
        <v>117273</v>
      </c>
      <c r="R882" s="6">
        <v>764</v>
      </c>
      <c r="S882" s="20">
        <v>1.67209843698038E-2</v>
      </c>
      <c r="T882" s="6">
        <v>840</v>
      </c>
      <c r="U882" s="20">
        <v>1.8560292650482198E-2</v>
      </c>
      <c r="V882" s="6">
        <v>840</v>
      </c>
    </row>
    <row r="883" spans="1:22" x14ac:dyDescent="0.2">
      <c r="A883" s="4" t="s">
        <v>12</v>
      </c>
      <c r="B883" s="5">
        <v>92637</v>
      </c>
      <c r="C883" s="10">
        <v>4</v>
      </c>
      <c r="D883" s="6">
        <f>RANK(Table1[[#This Row],[Number of Policies Impacted in Zip Code]],Table1[Number of Policies Impacted in Zip Code])</f>
        <v>1579</v>
      </c>
      <c r="E883" s="12">
        <v>1960.92</v>
      </c>
      <c r="F883" s="5">
        <f>RANK(Table1[[#This Row],[2025 Approved Average Premium]],Table1[2025 Approved Average Premium])</f>
        <v>881</v>
      </c>
      <c r="G883" s="13">
        <v>536.91999999999996</v>
      </c>
      <c r="H883" s="5">
        <f>RANK(Table1[[#This Row],[Average Increase in Premium from 2023 to 2025]],Table1[Average Increase in Premium from 2023 to 2025])</f>
        <v>881</v>
      </c>
      <c r="I883" s="14">
        <v>0.37705056179775298</v>
      </c>
      <c r="J883" s="6">
        <f>RANK(Table1[[#This Row],[Average Percent Increase in Premium from 2023 to 2025]],Table1[Average Percent Increase in Premium from 2023 to 2025])</f>
        <v>826</v>
      </c>
      <c r="K883" s="12">
        <v>2176.6212</v>
      </c>
      <c r="L883" s="5">
        <f>RANK(Table1[[#This Row],[2026 Projected Average Premium]],Table1[2026 Projected Average Premium])</f>
        <v>881</v>
      </c>
      <c r="M883" s="13">
        <v>752.62120000000004</v>
      </c>
      <c r="N883" s="5">
        <f>RANK(Table1[[#This Row],[Average Increase in Premium from 2023 to 2026]],Table1[Average Increase in Premium from 2023 to 2026])</f>
        <v>877</v>
      </c>
      <c r="O883" s="14">
        <v>0.52852612359550599</v>
      </c>
      <c r="P883" s="6">
        <f>RANK(Table1[[#This Row],[Average Percent Increase in Premium from 2023 to 2026]],Table1[Average Percent Increase in Premium from 2023 to 2026])</f>
        <v>826</v>
      </c>
      <c r="Q883" s="18">
        <v>78479</v>
      </c>
      <c r="R883" s="6">
        <v>1325</v>
      </c>
      <c r="S883" s="20">
        <v>2.49865569133144E-2</v>
      </c>
      <c r="T883" s="6">
        <v>455</v>
      </c>
      <c r="U883" s="20">
        <v>2.7735078173779001E-2</v>
      </c>
      <c r="V883" s="6">
        <v>455</v>
      </c>
    </row>
    <row r="884" spans="1:22" x14ac:dyDescent="0.2">
      <c r="A884" s="4" t="s">
        <v>35</v>
      </c>
      <c r="B884" s="5">
        <v>94305</v>
      </c>
      <c r="C884" s="10">
        <v>160</v>
      </c>
      <c r="D884" s="6">
        <f>RANK(Table1[[#This Row],[Number of Policies Impacted in Zip Code]],Table1[Number of Policies Impacted in Zip Code])</f>
        <v>1141</v>
      </c>
      <c r="E884" s="12">
        <v>2723.76</v>
      </c>
      <c r="F884" s="5">
        <f>RANK(Table1[[#This Row],[2025 Approved Average Premium]],Table1[2025 Approved Average Premium])</f>
        <v>570</v>
      </c>
      <c r="G884" s="13">
        <v>535.76</v>
      </c>
      <c r="H884" s="5">
        <f>RANK(Table1[[#This Row],[Average Increase in Premium from 2023 to 2025]],Table1[Average Increase in Premium from 2023 to 2025])</f>
        <v>883</v>
      </c>
      <c r="I884" s="14">
        <v>0.24486288848263199</v>
      </c>
      <c r="J884" s="6">
        <f>RANK(Table1[[#This Row],[Average Percent Increase in Premium from 2023 to 2025]],Table1[Average Percent Increase in Premium from 2023 to 2025])</f>
        <v>1588</v>
      </c>
      <c r="K884" s="12">
        <v>3023.3735999999999</v>
      </c>
      <c r="L884" s="5">
        <f>RANK(Table1[[#This Row],[2026 Projected Average Premium]],Table1[2026 Projected Average Premium])</f>
        <v>570</v>
      </c>
      <c r="M884" s="13">
        <v>835.37360000000001</v>
      </c>
      <c r="N884" s="5">
        <f>RANK(Table1[[#This Row],[Average Increase in Premium from 2023 to 2026]],Table1[Average Increase in Premium from 2023 to 2026])</f>
        <v>766</v>
      </c>
      <c r="O884" s="14">
        <v>0.38179780621572201</v>
      </c>
      <c r="P884" s="6">
        <f>RANK(Table1[[#This Row],[Average Percent Increase in Premium from 2023 to 2026]],Table1[Average Percent Increase in Premium from 2023 to 2026])</f>
        <v>1588</v>
      </c>
      <c r="Q884" s="18">
        <v>163783</v>
      </c>
      <c r="R884" s="6">
        <v>340</v>
      </c>
      <c r="S884" s="20">
        <v>1.6630297405713701E-2</v>
      </c>
      <c r="T884" s="6">
        <v>847</v>
      </c>
      <c r="U884" s="20">
        <v>1.8459630120342199E-2</v>
      </c>
      <c r="V884" s="6">
        <v>847</v>
      </c>
    </row>
    <row r="885" spans="1:22" x14ac:dyDescent="0.2">
      <c r="A885" s="4" t="s">
        <v>14</v>
      </c>
      <c r="B885" s="5">
        <v>92591</v>
      </c>
      <c r="C885" s="10">
        <v>1314</v>
      </c>
      <c r="D885" s="6">
        <f>RANK(Table1[[#This Row],[Number of Policies Impacted in Zip Code]],Table1[Number of Policies Impacted in Zip Code])</f>
        <v>356</v>
      </c>
      <c r="E885" s="12">
        <v>1991.34</v>
      </c>
      <c r="F885" s="5">
        <f>RANK(Table1[[#This Row],[2025 Approved Average Premium]],Table1[2025 Approved Average Premium])</f>
        <v>858</v>
      </c>
      <c r="G885" s="13">
        <v>535.34</v>
      </c>
      <c r="H885" s="5">
        <f>RANK(Table1[[#This Row],[Average Increase in Premium from 2023 to 2025]],Table1[Average Increase in Premium from 2023 to 2025])</f>
        <v>884</v>
      </c>
      <c r="I885" s="14">
        <v>0.36767857142857102</v>
      </c>
      <c r="J885" s="6">
        <f>RANK(Table1[[#This Row],[Average Percent Increase in Premium from 2023 to 2025]],Table1[Average Percent Increase in Premium from 2023 to 2025])</f>
        <v>897</v>
      </c>
      <c r="K885" s="12">
        <v>2210.3874000000001</v>
      </c>
      <c r="L885" s="5">
        <f>RANK(Table1[[#This Row],[2026 Projected Average Premium]],Table1[2026 Projected Average Premium])</f>
        <v>858</v>
      </c>
      <c r="M885" s="13">
        <v>754.38739999999996</v>
      </c>
      <c r="N885" s="5">
        <f>RANK(Table1[[#This Row],[Average Increase in Premium from 2023 to 2026]],Table1[Average Increase in Premium from 2023 to 2026])</f>
        <v>875</v>
      </c>
      <c r="O885" s="14">
        <v>0.51812321428571406</v>
      </c>
      <c r="P885" s="6">
        <f>RANK(Table1[[#This Row],[Average Percent Increase in Premium from 2023 to 2026]],Table1[Average Percent Increase in Premium from 2023 to 2026])</f>
        <v>897</v>
      </c>
      <c r="Q885" s="18">
        <v>124741</v>
      </c>
      <c r="R885" s="6">
        <v>689</v>
      </c>
      <c r="S885" s="20">
        <v>1.5963796987357799E-2</v>
      </c>
      <c r="T885" s="6">
        <v>910</v>
      </c>
      <c r="U885" s="20">
        <v>1.7719814655967201E-2</v>
      </c>
      <c r="V885" s="6">
        <v>910</v>
      </c>
    </row>
    <row r="886" spans="1:22" x14ac:dyDescent="0.2">
      <c r="A886" s="4" t="s">
        <v>0</v>
      </c>
      <c r="B886" s="5">
        <v>91766</v>
      </c>
      <c r="C886" s="10">
        <v>1495</v>
      </c>
      <c r="D886" s="6">
        <f>RANK(Table1[[#This Row],[Number of Policies Impacted in Zip Code]],Table1[Number of Policies Impacted in Zip Code])</f>
        <v>271</v>
      </c>
      <c r="E886" s="12">
        <v>1791.27</v>
      </c>
      <c r="F886" s="5">
        <f>RANK(Table1[[#This Row],[2025 Approved Average Premium]],Table1[2025 Approved Average Premium])</f>
        <v>1011</v>
      </c>
      <c r="G886" s="13">
        <v>535.27</v>
      </c>
      <c r="H886" s="5">
        <f>RANK(Table1[[#This Row],[Average Increase in Premium from 2023 to 2025]],Table1[Average Increase in Premium from 2023 to 2025])</f>
        <v>885</v>
      </c>
      <c r="I886" s="14">
        <v>0.42617038216560504</v>
      </c>
      <c r="J886" s="6">
        <f>RANK(Table1[[#This Row],[Average Percent Increase in Premium from 2023 to 2025]],Table1[Average Percent Increase in Premium from 2023 to 2025])</f>
        <v>512</v>
      </c>
      <c r="K886" s="12">
        <v>1988.3097</v>
      </c>
      <c r="L886" s="5">
        <f>RANK(Table1[[#This Row],[2026 Projected Average Premium]],Table1[2026 Projected Average Premium])</f>
        <v>1011</v>
      </c>
      <c r="M886" s="13">
        <v>732.30970000000002</v>
      </c>
      <c r="N886" s="5">
        <f>RANK(Table1[[#This Row],[Average Increase in Premium from 2023 to 2026]],Table1[Average Increase in Premium from 2023 to 2026])</f>
        <v>921</v>
      </c>
      <c r="O886" s="14">
        <v>0.58304912420382204</v>
      </c>
      <c r="P886" s="6">
        <f>RANK(Table1[[#This Row],[Average Percent Increase in Premium from 2023 to 2026]],Table1[Average Percent Increase in Premium from 2023 to 2026])</f>
        <v>512</v>
      </c>
      <c r="Q886" s="18">
        <v>94869</v>
      </c>
      <c r="R886" s="6">
        <v>1085</v>
      </c>
      <c r="S886" s="20">
        <v>1.8881510293141099E-2</v>
      </c>
      <c r="T886" s="6">
        <v>690</v>
      </c>
      <c r="U886" s="20">
        <v>2.0958476425386601E-2</v>
      </c>
      <c r="V886" s="6">
        <v>690</v>
      </c>
    </row>
    <row r="887" spans="1:22" x14ac:dyDescent="0.2">
      <c r="A887" s="4" t="s">
        <v>37</v>
      </c>
      <c r="B887" s="5">
        <v>94903</v>
      </c>
      <c r="C887" s="10">
        <v>1635</v>
      </c>
      <c r="D887" s="6">
        <f>RANK(Table1[[#This Row],[Number of Policies Impacted in Zip Code]],Table1[Number of Policies Impacted in Zip Code])</f>
        <v>208</v>
      </c>
      <c r="E887" s="12">
        <v>2348.19</v>
      </c>
      <c r="F887" s="5">
        <f>RANK(Table1[[#This Row],[2025 Approved Average Premium]],Table1[2025 Approved Average Premium])</f>
        <v>713</v>
      </c>
      <c r="G887" s="13">
        <v>535.19000000000005</v>
      </c>
      <c r="H887" s="5">
        <f>RANK(Table1[[#This Row],[Average Increase in Premium from 2023 to 2025]],Table1[Average Increase in Premium from 2023 to 2025])</f>
        <v>886</v>
      </c>
      <c r="I887" s="14">
        <v>0.29519580805295098</v>
      </c>
      <c r="J887" s="6">
        <f>RANK(Table1[[#This Row],[Average Percent Increase in Premium from 2023 to 2025]],Table1[Average Percent Increase in Premium from 2023 to 2025])</f>
        <v>1497</v>
      </c>
      <c r="K887" s="12">
        <v>2606.4908999999998</v>
      </c>
      <c r="L887" s="5">
        <f>RANK(Table1[[#This Row],[2026 Projected Average Premium]],Table1[2026 Projected Average Premium])</f>
        <v>713</v>
      </c>
      <c r="M887" s="13">
        <v>793.49090000000001</v>
      </c>
      <c r="N887" s="5">
        <f>RANK(Table1[[#This Row],[Average Increase in Premium from 2023 to 2026]],Table1[Average Increase in Premium from 2023 to 2026])</f>
        <v>816</v>
      </c>
      <c r="O887" s="14">
        <v>0.43766734693877601</v>
      </c>
      <c r="P887" s="6">
        <f>RANK(Table1[[#This Row],[Average Percent Increase in Premium from 2023 to 2026]],Table1[Average Percent Increase in Premium from 2023 to 2026])</f>
        <v>1497</v>
      </c>
      <c r="Q887" s="18">
        <v>183711</v>
      </c>
      <c r="R887" s="6">
        <v>231</v>
      </c>
      <c r="S887" s="20">
        <v>1.27819782157846E-2</v>
      </c>
      <c r="T887" s="6">
        <v>1243</v>
      </c>
      <c r="U887" s="20">
        <v>1.4187995819520899E-2</v>
      </c>
      <c r="V887" s="6">
        <v>1243</v>
      </c>
    </row>
    <row r="888" spans="1:22" x14ac:dyDescent="0.2">
      <c r="A888" s="4" t="s">
        <v>0</v>
      </c>
      <c r="B888" s="5">
        <v>90045</v>
      </c>
      <c r="C888" s="10">
        <v>1712</v>
      </c>
      <c r="D888" s="6">
        <f>RANK(Table1[[#This Row],[Number of Policies Impacted in Zip Code]],Table1[Number of Policies Impacted in Zip Code])</f>
        <v>181</v>
      </c>
      <c r="E888" s="12">
        <v>1952.73</v>
      </c>
      <c r="F888" s="5">
        <f>RANK(Table1[[#This Row],[2025 Approved Average Premium]],Table1[2025 Approved Average Premium])</f>
        <v>888</v>
      </c>
      <c r="G888" s="13">
        <v>534.73</v>
      </c>
      <c r="H888" s="5">
        <f>RANK(Table1[[#This Row],[Average Increase in Premium from 2023 to 2025]],Table1[Average Increase in Premium from 2023 to 2025])</f>
        <v>887</v>
      </c>
      <c r="I888" s="14">
        <v>0.37710155148095903</v>
      </c>
      <c r="J888" s="6">
        <f>RANK(Table1[[#This Row],[Average Percent Increase in Premium from 2023 to 2025]],Table1[Average Percent Increase in Premium from 2023 to 2025])</f>
        <v>821</v>
      </c>
      <c r="K888" s="12">
        <v>2167.5302999999999</v>
      </c>
      <c r="L888" s="5">
        <f>RANK(Table1[[#This Row],[2026 Projected Average Premium]],Table1[2026 Projected Average Premium])</f>
        <v>888</v>
      </c>
      <c r="M888" s="13">
        <v>749.53030000000001</v>
      </c>
      <c r="N888" s="5">
        <f>RANK(Table1[[#This Row],[Average Increase in Premium from 2023 to 2026]],Table1[Average Increase in Premium from 2023 to 2026])</f>
        <v>886</v>
      </c>
      <c r="O888" s="14">
        <v>0.52858272214386404</v>
      </c>
      <c r="P888" s="6">
        <f>RANK(Table1[[#This Row],[Average Percent Increase in Premium from 2023 to 2026]],Table1[Average Percent Increase in Premium from 2023 to 2026])</f>
        <v>821</v>
      </c>
      <c r="Q888" s="18">
        <v>175995</v>
      </c>
      <c r="R888" s="6">
        <v>265</v>
      </c>
      <c r="S888" s="20">
        <v>1.1095372027614401E-2</v>
      </c>
      <c r="T888" s="6">
        <v>1422</v>
      </c>
      <c r="U888" s="20">
        <v>1.2315862950651998E-2</v>
      </c>
      <c r="V888" s="6">
        <v>1422</v>
      </c>
    </row>
    <row r="889" spans="1:22" x14ac:dyDescent="0.2">
      <c r="A889" s="4" t="s">
        <v>43</v>
      </c>
      <c r="B889" s="5">
        <v>94112</v>
      </c>
      <c r="C889" s="10">
        <v>2955</v>
      </c>
      <c r="D889" s="6">
        <f>RANK(Table1[[#This Row],[Number of Policies Impacted in Zip Code]],Table1[Number of Policies Impacted in Zip Code])</f>
        <v>12</v>
      </c>
      <c r="E889" s="12">
        <v>1978.47</v>
      </c>
      <c r="F889" s="5">
        <f>RANK(Table1[[#This Row],[2025 Approved Average Premium]],Table1[2025 Approved Average Premium])</f>
        <v>867</v>
      </c>
      <c r="G889" s="13">
        <v>534.47</v>
      </c>
      <c r="H889" s="5">
        <f>RANK(Table1[[#This Row],[Average Increase in Premium from 2023 to 2025]],Table1[Average Increase in Premium from 2023 to 2025])</f>
        <v>888</v>
      </c>
      <c r="I889" s="14">
        <v>0.37013157894736798</v>
      </c>
      <c r="J889" s="6">
        <f>RANK(Table1[[#This Row],[Average Percent Increase in Premium from 2023 to 2025]],Table1[Average Percent Increase in Premium from 2023 to 2025])</f>
        <v>871</v>
      </c>
      <c r="K889" s="12">
        <v>2196.1017000000002</v>
      </c>
      <c r="L889" s="5">
        <f>RANK(Table1[[#This Row],[2026 Projected Average Premium]],Table1[2026 Projected Average Premium])</f>
        <v>867</v>
      </c>
      <c r="M889" s="13">
        <v>752.10170000000005</v>
      </c>
      <c r="N889" s="5">
        <f>RANK(Table1[[#This Row],[Average Increase in Premium from 2023 to 2026]],Table1[Average Increase in Premium from 2023 to 2026])</f>
        <v>881</v>
      </c>
      <c r="O889" s="14">
        <v>0.52084605263157902</v>
      </c>
      <c r="P889" s="6">
        <f>RANK(Table1[[#This Row],[Average Percent Increase in Premium from 2023 to 2026]],Table1[Average Percent Increase in Premium from 2023 to 2026])</f>
        <v>871</v>
      </c>
      <c r="Q889" s="18">
        <v>177328</v>
      </c>
      <c r="R889" s="6">
        <v>259</v>
      </c>
      <c r="S889" s="20">
        <v>1.1157121266804999E-2</v>
      </c>
      <c r="T889" s="6">
        <v>1410</v>
      </c>
      <c r="U889" s="20">
        <v>1.2384404606153601E-2</v>
      </c>
      <c r="V889" s="6">
        <v>1410</v>
      </c>
    </row>
    <row r="890" spans="1:22" x14ac:dyDescent="0.2">
      <c r="A890" s="4" t="s">
        <v>0</v>
      </c>
      <c r="B890" s="5">
        <v>90630</v>
      </c>
      <c r="C890" s="10">
        <v>1535</v>
      </c>
      <c r="D890" s="6">
        <f>RANK(Table1[[#This Row],[Number of Policies Impacted in Zip Code]],Table1[Number of Policies Impacted in Zip Code])</f>
        <v>249</v>
      </c>
      <c r="E890" s="12">
        <v>1764.36</v>
      </c>
      <c r="F890" s="5">
        <f>RANK(Table1[[#This Row],[2025 Approved Average Premium]],Table1[2025 Approved Average Premium])</f>
        <v>1029</v>
      </c>
      <c r="G890" s="13">
        <v>534.36</v>
      </c>
      <c r="H890" s="5">
        <f>RANK(Table1[[#This Row],[Average Increase in Premium from 2023 to 2025]],Table1[Average Increase in Premium from 2023 to 2025])</f>
        <v>889</v>
      </c>
      <c r="I890" s="14">
        <v>0.43443902439024401</v>
      </c>
      <c r="J890" s="6">
        <f>RANK(Table1[[#This Row],[Average Percent Increase in Premium from 2023 to 2025]],Table1[Average Percent Increase in Premium from 2023 to 2025])</f>
        <v>468</v>
      </c>
      <c r="K890" s="12">
        <v>1958.4395999999999</v>
      </c>
      <c r="L890" s="5">
        <f>RANK(Table1[[#This Row],[2026 Projected Average Premium]],Table1[2026 Projected Average Premium])</f>
        <v>1029</v>
      </c>
      <c r="M890" s="13">
        <v>728.43960000000004</v>
      </c>
      <c r="N890" s="5">
        <f>RANK(Table1[[#This Row],[Average Increase in Premium from 2023 to 2026]],Table1[Average Increase in Premium from 2023 to 2026])</f>
        <v>926</v>
      </c>
      <c r="O890" s="14">
        <v>0.592227317073171</v>
      </c>
      <c r="P890" s="6">
        <f>RANK(Table1[[#This Row],[Average Percent Increase in Premium from 2023 to 2026]],Table1[Average Percent Increase in Premium from 2023 to 2026])</f>
        <v>468</v>
      </c>
      <c r="Q890" s="18">
        <v>152442</v>
      </c>
      <c r="R890" s="6">
        <v>430</v>
      </c>
      <c r="S890" s="20">
        <v>1.15739756759948E-2</v>
      </c>
      <c r="T890" s="6">
        <v>1374</v>
      </c>
      <c r="U890" s="20">
        <v>1.28471130003542E-2</v>
      </c>
      <c r="V890" s="6">
        <v>1374</v>
      </c>
    </row>
    <row r="891" spans="1:22" x14ac:dyDescent="0.2">
      <c r="A891" s="4" t="s">
        <v>0</v>
      </c>
      <c r="B891" s="5">
        <v>90717</v>
      </c>
      <c r="C891" s="10">
        <v>622</v>
      </c>
      <c r="D891" s="6">
        <f>RANK(Table1[[#This Row],[Number of Policies Impacted in Zip Code]],Table1[Number of Policies Impacted in Zip Code])</f>
        <v>778</v>
      </c>
      <c r="E891" s="12">
        <v>1853.28</v>
      </c>
      <c r="F891" s="5">
        <f>RANK(Table1[[#This Row],[2025 Approved Average Premium]],Table1[2025 Approved Average Premium])</f>
        <v>960</v>
      </c>
      <c r="G891" s="13">
        <v>533.28</v>
      </c>
      <c r="H891" s="5">
        <f>RANK(Table1[[#This Row],[Average Increase in Premium from 2023 to 2025]],Table1[Average Increase in Premium from 2023 to 2025])</f>
        <v>890</v>
      </c>
      <c r="I891" s="14">
        <v>0.40399999999999997</v>
      </c>
      <c r="J891" s="6">
        <f>RANK(Table1[[#This Row],[Average Percent Increase in Premium from 2023 to 2025]],Table1[Average Percent Increase in Premium from 2023 to 2025])</f>
        <v>641</v>
      </c>
      <c r="K891" s="12">
        <v>2057.1408000000001</v>
      </c>
      <c r="L891" s="5">
        <f>RANK(Table1[[#This Row],[2026 Projected Average Premium]],Table1[2026 Projected Average Premium])</f>
        <v>960</v>
      </c>
      <c r="M891" s="13">
        <v>737.14080000000001</v>
      </c>
      <c r="N891" s="5">
        <f>RANK(Table1[[#This Row],[Average Increase in Premium from 2023 to 2026]],Table1[Average Increase in Premium from 2023 to 2026])</f>
        <v>909</v>
      </c>
      <c r="O891" s="14">
        <v>0.55844000000000005</v>
      </c>
      <c r="P891" s="6">
        <f>RANK(Table1[[#This Row],[Average Percent Increase in Premium from 2023 to 2026]],Table1[Average Percent Increase in Premium from 2023 to 2026])</f>
        <v>641</v>
      </c>
      <c r="Q891" s="18">
        <v>120248</v>
      </c>
      <c r="R891" s="6">
        <v>729</v>
      </c>
      <c r="S891" s="20">
        <v>1.5412148226997499E-2</v>
      </c>
      <c r="T891" s="6">
        <v>961</v>
      </c>
      <c r="U891" s="20">
        <v>1.7107484531967299E-2</v>
      </c>
      <c r="V891" s="6">
        <v>961</v>
      </c>
    </row>
    <row r="892" spans="1:22" x14ac:dyDescent="0.2">
      <c r="A892" s="4" t="s">
        <v>15</v>
      </c>
      <c r="B892" s="5">
        <v>96019</v>
      </c>
      <c r="C892" s="10">
        <v>364</v>
      </c>
      <c r="D892" s="6">
        <f>RANK(Table1[[#This Row],[Number of Policies Impacted in Zip Code]],Table1[Number of Policies Impacted in Zip Code])</f>
        <v>966</v>
      </c>
      <c r="E892" s="12">
        <v>2182.0500000000002</v>
      </c>
      <c r="F892" s="5">
        <f>RANK(Table1[[#This Row],[2025 Approved Average Premium]],Table1[2025 Approved Average Premium])</f>
        <v>789</v>
      </c>
      <c r="G892" s="13">
        <v>533.04999999999995</v>
      </c>
      <c r="H892" s="5">
        <f>RANK(Table1[[#This Row],[Average Increase in Premium from 2023 to 2025]],Table1[Average Increase in Premium from 2023 to 2025])</f>
        <v>891</v>
      </c>
      <c r="I892" s="14">
        <v>0.32325651910248604</v>
      </c>
      <c r="J892" s="6">
        <f>RANK(Table1[[#This Row],[Average Percent Increase in Premium from 2023 to 2025]],Table1[Average Percent Increase in Premium from 2023 to 2025])</f>
        <v>1326</v>
      </c>
      <c r="K892" s="12">
        <v>2422.0754999999999</v>
      </c>
      <c r="L892" s="5">
        <f>RANK(Table1[[#This Row],[2026 Projected Average Premium]],Table1[2026 Projected Average Premium])</f>
        <v>789</v>
      </c>
      <c r="M892" s="13">
        <v>773.07550000000003</v>
      </c>
      <c r="N892" s="5">
        <f>RANK(Table1[[#This Row],[Average Increase in Premium from 2023 to 2026]],Table1[Average Increase in Premium from 2023 to 2026])</f>
        <v>848</v>
      </c>
      <c r="O892" s="14">
        <v>0.46881473620376002</v>
      </c>
      <c r="P892" s="6">
        <f>RANK(Table1[[#This Row],[Average Percent Increase in Premium from 2023 to 2026]],Table1[Average Percent Increase in Premium from 2023 to 2026])</f>
        <v>1326</v>
      </c>
      <c r="Q892" s="18">
        <v>74116</v>
      </c>
      <c r="R892" s="6">
        <v>1376</v>
      </c>
      <c r="S892" s="20">
        <v>2.9441011387554599E-2</v>
      </c>
      <c r="T892" s="6">
        <v>359</v>
      </c>
      <c r="U892" s="20">
        <v>3.2679522640185699E-2</v>
      </c>
      <c r="V892" s="6">
        <v>359</v>
      </c>
    </row>
    <row r="893" spans="1:22" x14ac:dyDescent="0.2">
      <c r="A893" s="4" t="s">
        <v>0</v>
      </c>
      <c r="B893" s="5">
        <v>90605</v>
      </c>
      <c r="C893" s="10">
        <v>1465</v>
      </c>
      <c r="D893" s="6">
        <f>RANK(Table1[[#This Row],[Number of Policies Impacted in Zip Code]],Table1[Number of Policies Impacted in Zip Code])</f>
        <v>286</v>
      </c>
      <c r="E893" s="12">
        <v>1882.53</v>
      </c>
      <c r="F893" s="5">
        <f>RANK(Table1[[#This Row],[2025 Approved Average Premium]],Table1[2025 Approved Average Premium])</f>
        <v>931</v>
      </c>
      <c r="G893" s="13">
        <v>531.53</v>
      </c>
      <c r="H893" s="5">
        <f>RANK(Table1[[#This Row],[Average Increase in Premium from 2023 to 2025]],Table1[Average Increase in Premium from 2023 to 2025])</f>
        <v>892</v>
      </c>
      <c r="I893" s="14">
        <v>0.39343449296817196</v>
      </c>
      <c r="J893" s="6">
        <f>RANK(Table1[[#This Row],[Average Percent Increase in Premium from 2023 to 2025]],Table1[Average Percent Increase in Premium from 2023 to 2025])</f>
        <v>721</v>
      </c>
      <c r="K893" s="12">
        <v>2089.6082999999999</v>
      </c>
      <c r="L893" s="5">
        <f>RANK(Table1[[#This Row],[2026 Projected Average Premium]],Table1[2026 Projected Average Premium])</f>
        <v>931</v>
      </c>
      <c r="M893" s="13">
        <v>738.60829999999999</v>
      </c>
      <c r="N893" s="5">
        <f>RANK(Table1[[#This Row],[Average Increase in Premium from 2023 to 2026]],Table1[Average Increase in Premium from 2023 to 2026])</f>
        <v>907</v>
      </c>
      <c r="O893" s="14">
        <v>0.54671228719467102</v>
      </c>
      <c r="P893" s="6">
        <f>RANK(Table1[[#This Row],[Average Percent Increase in Premium from 2023 to 2026]],Table1[Average Percent Increase in Premium from 2023 to 2026])</f>
        <v>721</v>
      </c>
      <c r="Q893" s="18">
        <v>119309</v>
      </c>
      <c r="R893" s="6">
        <v>736</v>
      </c>
      <c r="S893" s="20">
        <v>1.5778608487205501E-2</v>
      </c>
      <c r="T893" s="6">
        <v>923</v>
      </c>
      <c r="U893" s="20">
        <v>1.7514255420798101E-2</v>
      </c>
      <c r="V893" s="6">
        <v>923</v>
      </c>
    </row>
    <row r="894" spans="1:22" x14ac:dyDescent="0.2">
      <c r="A894" s="4" t="s">
        <v>10</v>
      </c>
      <c r="B894" s="5">
        <v>95492</v>
      </c>
      <c r="C894" s="10">
        <v>1524</v>
      </c>
      <c r="D894" s="6">
        <f>RANK(Table1[[#This Row],[Number of Policies Impacted in Zip Code]],Table1[Number of Policies Impacted in Zip Code])</f>
        <v>259</v>
      </c>
      <c r="E894" s="12">
        <v>2163.33</v>
      </c>
      <c r="F894" s="5">
        <f>RANK(Table1[[#This Row],[2025 Approved Average Premium]],Table1[2025 Approved Average Premium])</f>
        <v>796</v>
      </c>
      <c r="G894" s="13">
        <v>531.33000000000004</v>
      </c>
      <c r="H894" s="5">
        <f>RANK(Table1[[#This Row],[Average Increase in Premium from 2023 to 2025]],Table1[Average Increase in Premium from 2023 to 2025])</f>
        <v>893</v>
      </c>
      <c r="I894" s="14">
        <v>0.32556985294117602</v>
      </c>
      <c r="J894" s="6">
        <f>RANK(Table1[[#This Row],[Average Percent Increase in Premium from 2023 to 2025]],Table1[Average Percent Increase in Premium from 2023 to 2025])</f>
        <v>1301</v>
      </c>
      <c r="K894" s="12">
        <v>2401.2963</v>
      </c>
      <c r="L894" s="5">
        <f>RANK(Table1[[#This Row],[2026 Projected Average Premium]],Table1[2026 Projected Average Premium])</f>
        <v>796</v>
      </c>
      <c r="M894" s="13">
        <v>769.29629999999997</v>
      </c>
      <c r="N894" s="5">
        <f>RANK(Table1[[#This Row],[Average Increase in Premium from 2023 to 2026]],Table1[Average Increase in Premium from 2023 to 2026])</f>
        <v>857</v>
      </c>
      <c r="O894" s="14">
        <v>0.47138253676470598</v>
      </c>
      <c r="P894" s="6">
        <f>RANK(Table1[[#This Row],[Average Percent Increase in Premium from 2023 to 2026]],Table1[Average Percent Increase in Premium from 2023 to 2026])</f>
        <v>1301</v>
      </c>
      <c r="Q894" s="18">
        <v>155920</v>
      </c>
      <c r="R894" s="6">
        <v>401</v>
      </c>
      <c r="S894" s="20">
        <v>1.3874615187275501E-2</v>
      </c>
      <c r="T894" s="6">
        <v>1125</v>
      </c>
      <c r="U894" s="20">
        <v>1.54008228578758E-2</v>
      </c>
      <c r="V894" s="6">
        <v>1125</v>
      </c>
    </row>
    <row r="895" spans="1:22" x14ac:dyDescent="0.2">
      <c r="A895" s="4" t="s">
        <v>0</v>
      </c>
      <c r="B895" s="5">
        <v>90710</v>
      </c>
      <c r="C895" s="10">
        <v>594</v>
      </c>
      <c r="D895" s="6">
        <f>RANK(Table1[[#This Row],[Number of Policies Impacted in Zip Code]],Table1[Number of Policies Impacted in Zip Code])</f>
        <v>810</v>
      </c>
      <c r="E895" s="12">
        <v>1791.27</v>
      </c>
      <c r="F895" s="5">
        <f>RANK(Table1[[#This Row],[2025 Approved Average Premium]],Table1[2025 Approved Average Premium])</f>
        <v>1011</v>
      </c>
      <c r="G895" s="13">
        <v>531.27</v>
      </c>
      <c r="H895" s="5">
        <f>RANK(Table1[[#This Row],[Average Increase in Premium from 2023 to 2025]],Table1[Average Increase in Premium from 2023 to 2025])</f>
        <v>894</v>
      </c>
      <c r="I895" s="14">
        <v>0.42164285714285699</v>
      </c>
      <c r="J895" s="6">
        <f>RANK(Table1[[#This Row],[Average Percent Increase in Premium from 2023 to 2025]],Table1[Average Percent Increase in Premium from 2023 to 2025])</f>
        <v>535</v>
      </c>
      <c r="K895" s="12">
        <v>1988.3097</v>
      </c>
      <c r="L895" s="5">
        <f>RANK(Table1[[#This Row],[2026 Projected Average Premium]],Table1[2026 Projected Average Premium])</f>
        <v>1011</v>
      </c>
      <c r="M895" s="13">
        <v>728.30970000000002</v>
      </c>
      <c r="N895" s="5">
        <f>RANK(Table1[[#This Row],[Average Increase in Premium from 2023 to 2026]],Table1[Average Increase in Premium from 2023 to 2026])</f>
        <v>927</v>
      </c>
      <c r="O895" s="14">
        <v>0.57802357142857197</v>
      </c>
      <c r="P895" s="6">
        <f>RANK(Table1[[#This Row],[Average Percent Increase in Premium from 2023 to 2026]],Table1[Average Percent Increase in Premium from 2023 to 2026])</f>
        <v>535</v>
      </c>
      <c r="Q895" s="18">
        <v>108407</v>
      </c>
      <c r="R895" s="6">
        <v>891</v>
      </c>
      <c r="S895" s="20">
        <v>1.6523563976496E-2</v>
      </c>
      <c r="T895" s="6">
        <v>857</v>
      </c>
      <c r="U895" s="20">
        <v>1.8341156013910499E-2</v>
      </c>
      <c r="V895" s="6">
        <v>857</v>
      </c>
    </row>
    <row r="896" spans="1:22" x14ac:dyDescent="0.2">
      <c r="A896" s="4" t="s">
        <v>0</v>
      </c>
      <c r="B896" s="5">
        <v>90803</v>
      </c>
      <c r="C896" s="10">
        <v>1268</v>
      </c>
      <c r="D896" s="6">
        <f>RANK(Table1[[#This Row],[Number of Policies Impacted in Zip Code]],Table1[Number of Policies Impacted in Zip Code])</f>
        <v>376</v>
      </c>
      <c r="E896" s="12">
        <v>2144.61</v>
      </c>
      <c r="F896" s="5">
        <f>RANK(Table1[[#This Row],[2025 Approved Average Premium]],Table1[2025 Approved Average Premium])</f>
        <v>801</v>
      </c>
      <c r="G896" s="13">
        <v>529.61</v>
      </c>
      <c r="H896" s="5">
        <f>RANK(Table1[[#This Row],[Average Increase in Premium from 2023 to 2025]],Table1[Average Increase in Premium from 2023 to 2025])</f>
        <v>895</v>
      </c>
      <c r="I896" s="14">
        <v>0.32793188854489103</v>
      </c>
      <c r="J896" s="6">
        <f>RANK(Table1[[#This Row],[Average Percent Increase in Premium from 2023 to 2025]],Table1[Average Percent Increase in Premium from 2023 to 2025])</f>
        <v>1280</v>
      </c>
      <c r="K896" s="12">
        <v>2380.5171</v>
      </c>
      <c r="L896" s="5">
        <f>RANK(Table1[[#This Row],[2026 Projected Average Premium]],Table1[2026 Projected Average Premium])</f>
        <v>801</v>
      </c>
      <c r="M896" s="13">
        <v>765.51710000000003</v>
      </c>
      <c r="N896" s="5">
        <f>RANK(Table1[[#This Row],[Average Increase in Premium from 2023 to 2026]],Table1[Average Increase in Premium from 2023 to 2026])</f>
        <v>862</v>
      </c>
      <c r="O896" s="14">
        <v>0.47400439628482999</v>
      </c>
      <c r="P896" s="6">
        <f>RANK(Table1[[#This Row],[Average Percent Increase in Premium from 2023 to 2026]],Table1[Average Percent Increase in Premium from 2023 to 2026])</f>
        <v>1280</v>
      </c>
      <c r="Q896" s="18">
        <v>150461</v>
      </c>
      <c r="R896" s="6">
        <v>448</v>
      </c>
      <c r="S896" s="20">
        <v>1.42535939545796E-2</v>
      </c>
      <c r="T896" s="6">
        <v>1086</v>
      </c>
      <c r="U896" s="20">
        <v>1.5821489289583299E-2</v>
      </c>
      <c r="V896" s="6">
        <v>1086</v>
      </c>
    </row>
    <row r="897" spans="1:22" x14ac:dyDescent="0.2">
      <c r="A897" s="4" t="s">
        <v>14</v>
      </c>
      <c r="B897" s="5">
        <v>92557</v>
      </c>
      <c r="C897" s="10">
        <v>1355</v>
      </c>
      <c r="D897" s="6">
        <f>RANK(Table1[[#This Row],[Number of Policies Impacted in Zip Code]],Table1[Number of Policies Impacted in Zip Code])</f>
        <v>329</v>
      </c>
      <c r="E897" s="12">
        <v>1856.79</v>
      </c>
      <c r="F897" s="5">
        <f>RANK(Table1[[#This Row],[2025 Approved Average Premium]],Table1[2025 Approved Average Premium])</f>
        <v>958</v>
      </c>
      <c r="G897" s="13">
        <v>528.79</v>
      </c>
      <c r="H897" s="5">
        <f>RANK(Table1[[#This Row],[Average Increase in Premium from 2023 to 2025]],Table1[Average Increase in Premium from 2023 to 2025])</f>
        <v>896</v>
      </c>
      <c r="I897" s="14">
        <v>0.39818524096385505</v>
      </c>
      <c r="J897" s="6">
        <f>RANK(Table1[[#This Row],[Average Percent Increase in Premium from 2023 to 2025]],Table1[Average Percent Increase in Premium from 2023 to 2025])</f>
        <v>689</v>
      </c>
      <c r="K897" s="12">
        <v>2061.0369000000001</v>
      </c>
      <c r="L897" s="5">
        <f>RANK(Table1[[#This Row],[2026 Projected Average Premium]],Table1[2026 Projected Average Premium])</f>
        <v>958</v>
      </c>
      <c r="M897" s="13">
        <v>733.03689999999995</v>
      </c>
      <c r="N897" s="5">
        <f>RANK(Table1[[#This Row],[Average Increase in Premium from 2023 to 2026]],Table1[Average Increase in Premium from 2023 to 2026])</f>
        <v>920</v>
      </c>
      <c r="O897" s="14">
        <v>0.55198561746987995</v>
      </c>
      <c r="P897" s="6">
        <f>RANK(Table1[[#This Row],[Average Percent Increase in Premium from 2023 to 2026]],Table1[Average Percent Increase in Premium from 2023 to 2026])</f>
        <v>689</v>
      </c>
      <c r="Q897" s="18">
        <v>107697</v>
      </c>
      <c r="R897" s="6">
        <v>903</v>
      </c>
      <c r="S897" s="20">
        <v>1.7240870219226202E-2</v>
      </c>
      <c r="T897" s="6">
        <v>784</v>
      </c>
      <c r="U897" s="20">
        <v>1.9137365943340999E-2</v>
      </c>
      <c r="V897" s="6">
        <v>784</v>
      </c>
    </row>
    <row r="898" spans="1:22" x14ac:dyDescent="0.2">
      <c r="A898" s="4" t="s">
        <v>14</v>
      </c>
      <c r="B898" s="5">
        <v>92507</v>
      </c>
      <c r="C898" s="10">
        <v>845</v>
      </c>
      <c r="D898" s="6">
        <f>RANK(Table1[[#This Row],[Number of Policies Impacted in Zip Code]],Table1[Number of Policies Impacted in Zip Code])</f>
        <v>637</v>
      </c>
      <c r="E898" s="12">
        <v>1840.41</v>
      </c>
      <c r="F898" s="5">
        <f>RANK(Table1[[#This Row],[2025 Approved Average Premium]],Table1[2025 Approved Average Premium])</f>
        <v>969</v>
      </c>
      <c r="G898" s="13">
        <v>527.41</v>
      </c>
      <c r="H898" s="5">
        <f>RANK(Table1[[#This Row],[Average Increase in Premium from 2023 to 2025]],Table1[Average Increase in Premium from 2023 to 2025])</f>
        <v>897</v>
      </c>
      <c r="I898" s="14">
        <v>0.40168316831683198</v>
      </c>
      <c r="J898" s="6">
        <f>RANK(Table1[[#This Row],[Average Percent Increase in Premium from 2023 to 2025]],Table1[Average Percent Increase in Premium from 2023 to 2025])</f>
        <v>659</v>
      </c>
      <c r="K898" s="12">
        <v>2042.8551</v>
      </c>
      <c r="L898" s="5">
        <f>RANK(Table1[[#This Row],[2026 Projected Average Premium]],Table1[2026 Projected Average Premium])</f>
        <v>969</v>
      </c>
      <c r="M898" s="13">
        <v>729.85509999999999</v>
      </c>
      <c r="N898" s="5">
        <f>RANK(Table1[[#This Row],[Average Increase in Premium from 2023 to 2026]],Table1[Average Increase in Premium from 2023 to 2026])</f>
        <v>925</v>
      </c>
      <c r="O898" s="14">
        <v>0.55586831683168303</v>
      </c>
      <c r="P898" s="6">
        <f>RANK(Table1[[#This Row],[Average Percent Increase in Premium from 2023 to 2026]],Table1[Average Percent Increase in Premium from 2023 to 2026])</f>
        <v>659</v>
      </c>
      <c r="Q898" s="18">
        <v>89985</v>
      </c>
      <c r="R898" s="6">
        <v>1156</v>
      </c>
      <c r="S898" s="20">
        <v>2.0452408734789099E-2</v>
      </c>
      <c r="T898" s="6">
        <v>612</v>
      </c>
      <c r="U898" s="20">
        <v>2.2702173695615901E-2</v>
      </c>
      <c r="V898" s="6">
        <v>612</v>
      </c>
    </row>
    <row r="899" spans="1:22" x14ac:dyDescent="0.2">
      <c r="A899" s="4" t="s">
        <v>1</v>
      </c>
      <c r="B899" s="5">
        <v>91932</v>
      </c>
      <c r="C899" s="10">
        <v>411</v>
      </c>
      <c r="D899" s="6">
        <f>RANK(Table1[[#This Row],[Number of Policies Impacted in Zip Code]],Table1[Number of Policies Impacted in Zip Code])</f>
        <v>938</v>
      </c>
      <c r="E899" s="12">
        <v>1732.77</v>
      </c>
      <c r="F899" s="5">
        <f>RANK(Table1[[#This Row],[2025 Approved Average Premium]],Table1[2025 Approved Average Premium])</f>
        <v>1052</v>
      </c>
      <c r="G899" s="13">
        <v>526.77</v>
      </c>
      <c r="H899" s="5">
        <f>RANK(Table1[[#This Row],[Average Increase in Premium from 2023 to 2025]],Table1[Average Increase in Premium from 2023 to 2025])</f>
        <v>898</v>
      </c>
      <c r="I899" s="14">
        <v>0.43679104477611902</v>
      </c>
      <c r="J899" s="6">
        <f>RANK(Table1[[#This Row],[Average Percent Increase in Premium from 2023 to 2025]],Table1[Average Percent Increase in Premium from 2023 to 2025])</f>
        <v>457</v>
      </c>
      <c r="K899" s="12">
        <v>1923.3747000000001</v>
      </c>
      <c r="L899" s="5">
        <f>RANK(Table1[[#This Row],[2026 Projected Average Premium]],Table1[2026 Projected Average Premium])</f>
        <v>1052</v>
      </c>
      <c r="M899" s="13">
        <v>717.37469999999996</v>
      </c>
      <c r="N899" s="5">
        <f>RANK(Table1[[#This Row],[Average Increase in Premium from 2023 to 2026]],Table1[Average Increase in Premium from 2023 to 2026])</f>
        <v>940</v>
      </c>
      <c r="O899" s="14">
        <v>0.59483805970149295</v>
      </c>
      <c r="P899" s="6">
        <f>RANK(Table1[[#This Row],[Average Percent Increase in Premium from 2023 to 2026]],Table1[Average Percent Increase in Premium from 2023 to 2026])</f>
        <v>457</v>
      </c>
      <c r="Q899" s="18">
        <v>103548</v>
      </c>
      <c r="R899" s="6">
        <v>957</v>
      </c>
      <c r="S899" s="20">
        <v>1.67339784447792E-2</v>
      </c>
      <c r="T899" s="6">
        <v>836</v>
      </c>
      <c r="U899" s="20">
        <v>1.8574716073704998E-2</v>
      </c>
      <c r="V899" s="6">
        <v>836</v>
      </c>
    </row>
    <row r="900" spans="1:22" x14ac:dyDescent="0.2">
      <c r="A900" s="4" t="s">
        <v>0</v>
      </c>
      <c r="B900" s="5">
        <v>90501</v>
      </c>
      <c r="C900" s="10">
        <v>1069</v>
      </c>
      <c r="D900" s="6">
        <f>RANK(Table1[[#This Row],[Number of Policies Impacted in Zip Code]],Table1[Number of Policies Impacted in Zip Code])</f>
        <v>485</v>
      </c>
      <c r="E900" s="12">
        <v>1721.07</v>
      </c>
      <c r="F900" s="5">
        <f>RANK(Table1[[#This Row],[2025 Approved Average Premium]],Table1[2025 Approved Average Premium])</f>
        <v>1061</v>
      </c>
      <c r="G900" s="13">
        <v>526.07000000000005</v>
      </c>
      <c r="H900" s="5">
        <f>RANK(Table1[[#This Row],[Average Increase in Premium from 2023 to 2025]],Table1[Average Increase in Premium from 2023 to 2025])</f>
        <v>899</v>
      </c>
      <c r="I900" s="14">
        <v>0.44022594142259402</v>
      </c>
      <c r="J900" s="6">
        <f>RANK(Table1[[#This Row],[Average Percent Increase in Premium from 2023 to 2025]],Table1[Average Percent Increase in Premium from 2023 to 2025])</f>
        <v>447</v>
      </c>
      <c r="K900" s="12">
        <v>1910.3877</v>
      </c>
      <c r="L900" s="5">
        <f>RANK(Table1[[#This Row],[2026 Projected Average Premium]],Table1[2026 Projected Average Premium])</f>
        <v>1061</v>
      </c>
      <c r="M900" s="13">
        <v>715.3877</v>
      </c>
      <c r="N900" s="5">
        <f>RANK(Table1[[#This Row],[Average Increase in Premium from 2023 to 2026]],Table1[Average Increase in Premium from 2023 to 2026])</f>
        <v>944</v>
      </c>
      <c r="O900" s="14">
        <v>0.59865079497908003</v>
      </c>
      <c r="P900" s="6">
        <f>RANK(Table1[[#This Row],[Average Percent Increase in Premium from 2023 to 2026]],Table1[Average Percent Increase in Premium from 2023 to 2026])</f>
        <v>447</v>
      </c>
      <c r="Q900" s="18">
        <v>129165</v>
      </c>
      <c r="R900" s="6">
        <v>626</v>
      </c>
      <c r="S900" s="20">
        <v>1.33245848333527E-2</v>
      </c>
      <c r="T900" s="6">
        <v>1178</v>
      </c>
      <c r="U900" s="20">
        <v>1.47902891650215E-2</v>
      </c>
      <c r="V900" s="6">
        <v>1178</v>
      </c>
    </row>
    <row r="901" spans="1:22" x14ac:dyDescent="0.2">
      <c r="A901" s="4" t="s">
        <v>0</v>
      </c>
      <c r="B901" s="5">
        <v>90232</v>
      </c>
      <c r="C901" s="10">
        <v>321</v>
      </c>
      <c r="D901" s="6">
        <f>RANK(Table1[[#This Row],[Number of Policies Impacted in Zip Code]],Table1[Number of Policies Impacted in Zip Code])</f>
        <v>1001</v>
      </c>
      <c r="E901" s="12">
        <v>2151.63</v>
      </c>
      <c r="F901" s="5">
        <f>RANK(Table1[[#This Row],[2025 Approved Average Premium]],Table1[2025 Approved Average Premium])</f>
        <v>800</v>
      </c>
      <c r="G901" s="13">
        <v>525.63</v>
      </c>
      <c r="H901" s="5">
        <f>RANK(Table1[[#This Row],[Average Increase in Premium from 2023 to 2025]],Table1[Average Increase in Premium from 2023 to 2025])</f>
        <v>900</v>
      </c>
      <c r="I901" s="14">
        <v>0.32326568265682604</v>
      </c>
      <c r="J901" s="6">
        <f>RANK(Table1[[#This Row],[Average Percent Increase in Premium from 2023 to 2025]],Table1[Average Percent Increase in Premium from 2023 to 2025])</f>
        <v>1325</v>
      </c>
      <c r="K901" s="12">
        <v>2388.3092999999999</v>
      </c>
      <c r="L901" s="5">
        <f>RANK(Table1[[#This Row],[2026 Projected Average Premium]],Table1[2026 Projected Average Premium])</f>
        <v>800</v>
      </c>
      <c r="M901" s="13">
        <v>762.30930000000001</v>
      </c>
      <c r="N901" s="5">
        <f>RANK(Table1[[#This Row],[Average Increase in Premium from 2023 to 2026]],Table1[Average Increase in Premium from 2023 to 2026])</f>
        <v>867</v>
      </c>
      <c r="O901" s="14">
        <v>0.46882490774907704</v>
      </c>
      <c r="P901" s="6">
        <f>RANK(Table1[[#This Row],[Average Percent Increase in Premium from 2023 to 2026]],Table1[Average Percent Increase in Premium from 2023 to 2026])</f>
        <v>1325</v>
      </c>
      <c r="Q901" s="18">
        <v>189730</v>
      </c>
      <c r="R901" s="6">
        <v>199</v>
      </c>
      <c r="S901" s="20">
        <v>1.13404838454646E-2</v>
      </c>
      <c r="T901" s="6">
        <v>1394</v>
      </c>
      <c r="U901" s="20">
        <v>1.2587937068465701E-2</v>
      </c>
      <c r="V901" s="6">
        <v>1394</v>
      </c>
    </row>
    <row r="902" spans="1:22" x14ac:dyDescent="0.2">
      <c r="A902" s="4" t="s">
        <v>14</v>
      </c>
      <c r="B902" s="5">
        <v>92548</v>
      </c>
      <c r="C902" s="10">
        <v>46</v>
      </c>
      <c r="D902" s="6">
        <f>RANK(Table1[[#This Row],[Number of Policies Impacted in Zip Code]],Table1[Number of Policies Impacted in Zip Code])</f>
        <v>1358</v>
      </c>
      <c r="E902" s="12">
        <v>1991.34</v>
      </c>
      <c r="F902" s="5">
        <f>RANK(Table1[[#This Row],[2025 Approved Average Premium]],Table1[2025 Approved Average Premium])</f>
        <v>858</v>
      </c>
      <c r="G902" s="13">
        <v>525.34</v>
      </c>
      <c r="H902" s="5">
        <f>RANK(Table1[[#This Row],[Average Increase in Premium from 2023 to 2025]],Table1[Average Increase in Premium from 2023 to 2025])</f>
        <v>901</v>
      </c>
      <c r="I902" s="14">
        <v>0.358349249658936</v>
      </c>
      <c r="J902" s="6">
        <f>RANK(Table1[[#This Row],[Average Percent Increase in Premium from 2023 to 2025]],Table1[Average Percent Increase in Premium from 2023 to 2025])</f>
        <v>978</v>
      </c>
      <c r="K902" s="12">
        <v>2210.3874000000001</v>
      </c>
      <c r="L902" s="5">
        <f>RANK(Table1[[#This Row],[2026 Projected Average Premium]],Table1[2026 Projected Average Premium])</f>
        <v>858</v>
      </c>
      <c r="M902" s="13">
        <v>744.38739999999996</v>
      </c>
      <c r="N902" s="5">
        <f>RANK(Table1[[#This Row],[Average Increase in Premium from 2023 to 2026]],Table1[Average Increase in Premium from 2023 to 2026])</f>
        <v>900</v>
      </c>
      <c r="O902" s="14">
        <v>0.50776766712141896</v>
      </c>
      <c r="P902" s="6">
        <f>RANK(Table1[[#This Row],[Average Percent Increase in Premium from 2023 to 2026]],Table1[Average Percent Increase in Premium from 2023 to 2026])</f>
        <v>978</v>
      </c>
      <c r="Q902" s="18">
        <v>77630</v>
      </c>
      <c r="R902" s="6">
        <v>1336</v>
      </c>
      <c r="S902" s="20">
        <v>2.5651681051140001E-2</v>
      </c>
      <c r="T902" s="6">
        <v>436</v>
      </c>
      <c r="U902" s="20">
        <v>2.8473365966765401E-2</v>
      </c>
      <c r="V902" s="6">
        <v>436</v>
      </c>
    </row>
    <row r="903" spans="1:22" x14ac:dyDescent="0.2">
      <c r="A903" s="4" t="s">
        <v>37</v>
      </c>
      <c r="B903" s="5">
        <v>94947</v>
      </c>
      <c r="C903" s="10">
        <v>1547</v>
      </c>
      <c r="D903" s="6">
        <f>RANK(Table1[[#This Row],[Number of Policies Impacted in Zip Code]],Table1[Number of Policies Impacted in Zip Code])</f>
        <v>240</v>
      </c>
      <c r="E903" s="12">
        <v>2347.02</v>
      </c>
      <c r="F903" s="5">
        <f>RANK(Table1[[#This Row],[2025 Approved Average Premium]],Table1[2025 Approved Average Premium])</f>
        <v>714</v>
      </c>
      <c r="G903" s="13">
        <v>525.02</v>
      </c>
      <c r="H903" s="5">
        <f>RANK(Table1[[#This Row],[Average Increase in Premium from 2023 to 2025]],Table1[Average Increase in Premium from 2023 to 2025])</f>
        <v>902</v>
      </c>
      <c r="I903" s="14">
        <v>0.28815587266739801</v>
      </c>
      <c r="J903" s="6">
        <f>RANK(Table1[[#This Row],[Average Percent Increase in Premium from 2023 to 2025]],Table1[Average Percent Increase in Premium from 2023 to 2025])</f>
        <v>1518</v>
      </c>
      <c r="K903" s="12">
        <v>2605.1922</v>
      </c>
      <c r="L903" s="5">
        <f>RANK(Table1[[#This Row],[2026 Projected Average Premium]],Table1[2026 Projected Average Premium])</f>
        <v>714</v>
      </c>
      <c r="M903" s="13">
        <v>783.19219999999996</v>
      </c>
      <c r="N903" s="5">
        <f>RANK(Table1[[#This Row],[Average Increase in Premium from 2023 to 2026]],Table1[Average Increase in Premium from 2023 to 2026])</f>
        <v>831</v>
      </c>
      <c r="O903" s="14">
        <v>0.42985301866081299</v>
      </c>
      <c r="P903" s="6">
        <f>RANK(Table1[[#This Row],[Average Percent Increase in Premium from 2023 to 2026]],Table1[Average Percent Increase in Premium from 2023 to 2026])</f>
        <v>1518</v>
      </c>
      <c r="Q903" s="18">
        <v>172082</v>
      </c>
      <c r="R903" s="6">
        <v>286</v>
      </c>
      <c r="S903" s="20">
        <v>1.36389628200509E-2</v>
      </c>
      <c r="T903" s="6">
        <v>1147</v>
      </c>
      <c r="U903" s="20">
        <v>1.51392487302565E-2</v>
      </c>
      <c r="V903" s="6">
        <v>1147</v>
      </c>
    </row>
    <row r="904" spans="1:22" x14ac:dyDescent="0.2">
      <c r="A904" s="4" t="s">
        <v>0</v>
      </c>
      <c r="B904" s="5">
        <v>90744</v>
      </c>
      <c r="C904" s="10">
        <v>927</v>
      </c>
      <c r="D904" s="6">
        <f>RANK(Table1[[#This Row],[Number of Policies Impacted in Zip Code]],Table1[Number of Policies Impacted in Zip Code])</f>
        <v>584</v>
      </c>
      <c r="E904" s="12">
        <v>1636.83</v>
      </c>
      <c r="F904" s="5">
        <f>RANK(Table1[[#This Row],[2025 Approved Average Premium]],Table1[2025 Approved Average Premium])</f>
        <v>1132</v>
      </c>
      <c r="G904" s="13">
        <v>524.83000000000004</v>
      </c>
      <c r="H904" s="5">
        <f>RANK(Table1[[#This Row],[Average Increase in Premium from 2023 to 2025]],Table1[Average Increase in Premium from 2023 to 2025])</f>
        <v>903</v>
      </c>
      <c r="I904" s="14">
        <v>0.471969424460432</v>
      </c>
      <c r="J904" s="6">
        <f>RANK(Table1[[#This Row],[Average Percent Increase in Premium from 2023 to 2025]],Table1[Average Percent Increase in Premium from 2023 to 2025])</f>
        <v>353</v>
      </c>
      <c r="K904" s="12">
        <v>1816.8813</v>
      </c>
      <c r="L904" s="5">
        <f>RANK(Table1[[#This Row],[2026 Projected Average Premium]],Table1[2026 Projected Average Premium])</f>
        <v>1132</v>
      </c>
      <c r="M904" s="13">
        <v>704.88130000000001</v>
      </c>
      <c r="N904" s="5">
        <f>RANK(Table1[[#This Row],[Average Increase in Premium from 2023 to 2026]],Table1[Average Increase in Premium from 2023 to 2026])</f>
        <v>962</v>
      </c>
      <c r="O904" s="14">
        <v>0.63388606115107893</v>
      </c>
      <c r="P904" s="6">
        <f>RANK(Table1[[#This Row],[Average Percent Increase in Premium from 2023 to 2026]],Table1[Average Percent Increase in Premium from 2023 to 2026])</f>
        <v>353</v>
      </c>
      <c r="Q904" s="18">
        <v>83982</v>
      </c>
      <c r="R904" s="6">
        <v>1261</v>
      </c>
      <c r="S904" s="20">
        <v>1.94902479102665E-2</v>
      </c>
      <c r="T904" s="6">
        <v>661</v>
      </c>
      <c r="U904" s="20">
        <v>2.1634175180395801E-2</v>
      </c>
      <c r="V904" s="6">
        <v>661</v>
      </c>
    </row>
    <row r="905" spans="1:22" x14ac:dyDescent="0.2">
      <c r="A905" s="4" t="s">
        <v>0</v>
      </c>
      <c r="B905" s="5">
        <v>91790</v>
      </c>
      <c r="C905" s="10">
        <v>1466</v>
      </c>
      <c r="D905" s="6">
        <f>RANK(Table1[[#This Row],[Number of Policies Impacted in Zip Code]],Table1[Number of Policies Impacted in Zip Code])</f>
        <v>284</v>
      </c>
      <c r="E905" s="12">
        <v>1670.76</v>
      </c>
      <c r="F905" s="5">
        <f>RANK(Table1[[#This Row],[2025 Approved Average Premium]],Table1[2025 Approved Average Premium])</f>
        <v>1108</v>
      </c>
      <c r="G905" s="13">
        <v>524.76</v>
      </c>
      <c r="H905" s="5">
        <f>RANK(Table1[[#This Row],[Average Increase in Premium from 2023 to 2025]],Table1[Average Increase in Premium from 2023 to 2025])</f>
        <v>904</v>
      </c>
      <c r="I905" s="14">
        <v>0.45790575916230403</v>
      </c>
      <c r="J905" s="6">
        <f>RANK(Table1[[#This Row],[Average Percent Increase in Premium from 2023 to 2025]],Table1[Average Percent Increase in Premium from 2023 to 2025])</f>
        <v>382</v>
      </c>
      <c r="K905" s="12">
        <v>1854.5436</v>
      </c>
      <c r="L905" s="5">
        <f>RANK(Table1[[#This Row],[2026 Projected Average Premium]],Table1[2026 Projected Average Premium])</f>
        <v>1108</v>
      </c>
      <c r="M905" s="13">
        <v>708.54359999999997</v>
      </c>
      <c r="N905" s="5">
        <f>RANK(Table1[[#This Row],[Average Increase in Premium from 2023 to 2026]],Table1[Average Increase in Premium from 2023 to 2026])</f>
        <v>956</v>
      </c>
      <c r="O905" s="14">
        <v>0.61827539267015696</v>
      </c>
      <c r="P905" s="6">
        <f>RANK(Table1[[#This Row],[Average Percent Increase in Premium from 2023 to 2026]],Table1[Average Percent Increase in Premium from 2023 to 2026])</f>
        <v>382</v>
      </c>
      <c r="Q905" s="18">
        <v>124545</v>
      </c>
      <c r="R905" s="6">
        <v>692</v>
      </c>
      <c r="S905" s="20">
        <v>1.3414910273395199E-2</v>
      </c>
      <c r="T905" s="6">
        <v>1171</v>
      </c>
      <c r="U905" s="20">
        <v>1.4890550403468601E-2</v>
      </c>
      <c r="V905" s="6">
        <v>1171</v>
      </c>
    </row>
    <row r="906" spans="1:22" x14ac:dyDescent="0.2">
      <c r="A906" s="4" t="s">
        <v>47</v>
      </c>
      <c r="B906" s="5">
        <v>94025</v>
      </c>
      <c r="C906" s="10">
        <v>2056</v>
      </c>
      <c r="D906" s="6">
        <f>RANK(Table1[[#This Row],[Number of Policies Impacted in Zip Code]],Table1[Number of Policies Impacted in Zip Code])</f>
        <v>97</v>
      </c>
      <c r="E906" s="12">
        <v>2265.12</v>
      </c>
      <c r="F906" s="5">
        <f>RANK(Table1[[#This Row],[2025 Approved Average Premium]],Table1[2025 Approved Average Premium])</f>
        <v>756</v>
      </c>
      <c r="G906" s="13">
        <v>524.12</v>
      </c>
      <c r="H906" s="5">
        <f>RANK(Table1[[#This Row],[Average Increase in Premium from 2023 to 2025]],Table1[Average Increase in Premium from 2023 to 2025])</f>
        <v>905</v>
      </c>
      <c r="I906" s="14">
        <v>0.30104537622056299</v>
      </c>
      <c r="J906" s="6">
        <f>RANK(Table1[[#This Row],[Average Percent Increase in Premium from 2023 to 2025]],Table1[Average Percent Increase in Premium from 2023 to 2025])</f>
        <v>1473</v>
      </c>
      <c r="K906" s="12">
        <v>2514.2831999999999</v>
      </c>
      <c r="L906" s="5">
        <f>RANK(Table1[[#This Row],[2026 Projected Average Premium]],Table1[2026 Projected Average Premium])</f>
        <v>756</v>
      </c>
      <c r="M906" s="13">
        <v>773.28319999999997</v>
      </c>
      <c r="N906" s="5">
        <f>RANK(Table1[[#This Row],[Average Increase in Premium from 2023 to 2026]],Table1[Average Increase in Premium from 2023 to 2026])</f>
        <v>846</v>
      </c>
      <c r="O906" s="14">
        <v>0.44416036760482497</v>
      </c>
      <c r="P906" s="6">
        <f>RANK(Table1[[#This Row],[Average Percent Increase in Premium from 2023 to 2026]],Table1[Average Percent Increase in Premium from 2023 to 2026])</f>
        <v>1473</v>
      </c>
      <c r="Q906" s="18">
        <v>346798</v>
      </c>
      <c r="R906" s="6">
        <v>19</v>
      </c>
      <c r="S906" s="20">
        <v>6.5315255566641096E-3</v>
      </c>
      <c r="T906" s="6">
        <v>1566</v>
      </c>
      <c r="U906" s="20">
        <v>7.2499933678971595E-3</v>
      </c>
      <c r="V906" s="6">
        <v>1566</v>
      </c>
    </row>
    <row r="907" spans="1:22" x14ac:dyDescent="0.2">
      <c r="A907" s="4" t="s">
        <v>30</v>
      </c>
      <c r="B907" s="5">
        <v>94531</v>
      </c>
      <c r="C907" s="10">
        <v>1617</v>
      </c>
      <c r="D907" s="6">
        <f>RANK(Table1[[#This Row],[Number of Policies Impacted in Zip Code]],Table1[Number of Policies Impacted in Zip Code])</f>
        <v>214</v>
      </c>
      <c r="E907" s="12">
        <v>1914.12</v>
      </c>
      <c r="F907" s="5">
        <f>RANK(Table1[[#This Row],[2025 Approved Average Premium]],Table1[2025 Approved Average Premium])</f>
        <v>911</v>
      </c>
      <c r="G907" s="13">
        <v>524.12</v>
      </c>
      <c r="H907" s="5">
        <f>RANK(Table1[[#This Row],[Average Increase in Premium from 2023 to 2025]],Table1[Average Increase in Premium from 2023 to 2025])</f>
        <v>905</v>
      </c>
      <c r="I907" s="14">
        <v>0.37706474820143904</v>
      </c>
      <c r="J907" s="6">
        <f>RANK(Table1[[#This Row],[Average Percent Increase in Premium from 2023 to 2025]],Table1[Average Percent Increase in Premium from 2023 to 2025])</f>
        <v>825</v>
      </c>
      <c r="K907" s="12">
        <v>2124.6732000000002</v>
      </c>
      <c r="L907" s="5">
        <f>RANK(Table1[[#This Row],[2026 Projected Average Premium]],Table1[2026 Projected Average Premium])</f>
        <v>911</v>
      </c>
      <c r="M907" s="13">
        <v>734.67319999999995</v>
      </c>
      <c r="N907" s="5">
        <f>RANK(Table1[[#This Row],[Average Increase in Premium from 2023 to 2026]],Table1[Average Increase in Premium from 2023 to 2026])</f>
        <v>916</v>
      </c>
      <c r="O907" s="14">
        <v>0.52854187050359702</v>
      </c>
      <c r="P907" s="6">
        <f>RANK(Table1[[#This Row],[Average Percent Increase in Premium from 2023 to 2026]],Table1[Average Percent Increase in Premium from 2023 to 2026])</f>
        <v>825</v>
      </c>
      <c r="Q907" s="18">
        <v>148492</v>
      </c>
      <c r="R907" s="6">
        <v>461</v>
      </c>
      <c r="S907" s="20">
        <v>1.2890391401557001E-2</v>
      </c>
      <c r="T907" s="6">
        <v>1231</v>
      </c>
      <c r="U907" s="20">
        <v>1.43083344557283E-2</v>
      </c>
      <c r="V907" s="6">
        <v>1231</v>
      </c>
    </row>
    <row r="908" spans="1:22" x14ac:dyDescent="0.2">
      <c r="A908" s="4" t="s">
        <v>30</v>
      </c>
      <c r="B908" s="5">
        <v>94597</v>
      </c>
      <c r="C908" s="10">
        <v>746</v>
      </c>
      <c r="D908" s="6">
        <f>RANK(Table1[[#This Row],[Number of Policies Impacted in Zip Code]],Table1[Number of Policies Impacted in Zip Code])</f>
        <v>701</v>
      </c>
      <c r="E908" s="12">
        <v>2013.57</v>
      </c>
      <c r="F908" s="5">
        <f>RANK(Table1[[#This Row],[2025 Approved Average Premium]],Table1[2025 Approved Average Premium])</f>
        <v>849</v>
      </c>
      <c r="G908" s="13">
        <v>523.57000000000005</v>
      </c>
      <c r="H908" s="5">
        <f>RANK(Table1[[#This Row],[Average Increase in Premium from 2023 to 2025]],Table1[Average Increase in Premium from 2023 to 2025])</f>
        <v>907</v>
      </c>
      <c r="I908" s="14">
        <v>0.35138926174496604</v>
      </c>
      <c r="J908" s="6">
        <f>RANK(Table1[[#This Row],[Average Percent Increase in Premium from 2023 to 2025]],Table1[Average Percent Increase in Premium from 2023 to 2025])</f>
        <v>1042</v>
      </c>
      <c r="K908" s="12">
        <v>2235.0626999999999</v>
      </c>
      <c r="L908" s="5">
        <f>RANK(Table1[[#This Row],[2026 Projected Average Premium]],Table1[2026 Projected Average Premium])</f>
        <v>849</v>
      </c>
      <c r="M908" s="13">
        <v>745.06269999999995</v>
      </c>
      <c r="N908" s="5">
        <f>RANK(Table1[[#This Row],[Average Increase in Premium from 2023 to 2026]],Table1[Average Increase in Premium from 2023 to 2026])</f>
        <v>896</v>
      </c>
      <c r="O908" s="14">
        <v>0.50004208053691301</v>
      </c>
      <c r="P908" s="6">
        <f>RANK(Table1[[#This Row],[Average Percent Increase in Premium from 2023 to 2026]],Table1[Average Percent Increase in Premium from 2023 to 2026])</f>
        <v>1042</v>
      </c>
      <c r="Q908" s="18">
        <v>161865</v>
      </c>
      <c r="R908" s="6">
        <v>350</v>
      </c>
      <c r="S908" s="20">
        <v>1.2439810953572401E-2</v>
      </c>
      <c r="T908" s="6">
        <v>1290</v>
      </c>
      <c r="U908" s="20">
        <v>1.38081901584654E-2</v>
      </c>
      <c r="V908" s="6">
        <v>1290</v>
      </c>
    </row>
    <row r="909" spans="1:22" x14ac:dyDescent="0.2">
      <c r="A909" s="4" t="s">
        <v>0</v>
      </c>
      <c r="B909" s="5">
        <v>91030</v>
      </c>
      <c r="C909" s="10">
        <v>918</v>
      </c>
      <c r="D909" s="6">
        <f>RANK(Table1[[#This Row],[Number of Policies Impacted in Zip Code]],Table1[Number of Policies Impacted in Zip Code])</f>
        <v>590</v>
      </c>
      <c r="E909" s="12">
        <v>2141.1</v>
      </c>
      <c r="F909" s="5">
        <f>RANK(Table1[[#This Row],[2025 Approved Average Premium]],Table1[2025 Approved Average Premium])</f>
        <v>805</v>
      </c>
      <c r="G909" s="13">
        <v>523.1</v>
      </c>
      <c r="H909" s="5">
        <f>RANK(Table1[[#This Row],[Average Increase in Premium from 2023 to 2025]],Table1[Average Increase in Premium from 2023 to 2025])</f>
        <v>908</v>
      </c>
      <c r="I909" s="14">
        <v>0.32330037082818303</v>
      </c>
      <c r="J909" s="6">
        <f>RANK(Table1[[#This Row],[Average Percent Increase in Premium from 2023 to 2025]],Table1[Average Percent Increase in Premium from 2023 to 2025])</f>
        <v>1318</v>
      </c>
      <c r="K909" s="12">
        <v>2376.6210000000001</v>
      </c>
      <c r="L909" s="5">
        <f>RANK(Table1[[#This Row],[2026 Projected Average Premium]],Table1[2026 Projected Average Premium])</f>
        <v>805</v>
      </c>
      <c r="M909" s="13">
        <v>758.62099999999998</v>
      </c>
      <c r="N909" s="5">
        <f>RANK(Table1[[#This Row],[Average Increase in Premium from 2023 to 2026]],Table1[Average Increase in Premium from 2023 to 2026])</f>
        <v>871</v>
      </c>
      <c r="O909" s="14">
        <v>0.46886341161928302</v>
      </c>
      <c r="P909" s="6">
        <f>RANK(Table1[[#This Row],[Average Percent Increase in Premium from 2023 to 2026]],Table1[Average Percent Increase in Premium from 2023 to 2026])</f>
        <v>1318</v>
      </c>
      <c r="Q909" s="18">
        <v>189883</v>
      </c>
      <c r="R909" s="6">
        <v>197</v>
      </c>
      <c r="S909" s="20">
        <v>1.1275890943370399E-2</v>
      </c>
      <c r="T909" s="6">
        <v>1397</v>
      </c>
      <c r="U909" s="20">
        <v>1.2516238947141101E-2</v>
      </c>
      <c r="V909" s="6">
        <v>1397</v>
      </c>
    </row>
    <row r="910" spans="1:22" x14ac:dyDescent="0.2">
      <c r="A910" s="4" t="s">
        <v>0</v>
      </c>
      <c r="B910" s="5">
        <v>91205</v>
      </c>
      <c r="C910" s="10">
        <v>337</v>
      </c>
      <c r="D910" s="6">
        <f>RANK(Table1[[#This Row],[Number of Policies Impacted in Zip Code]],Table1[Number of Policies Impacted in Zip Code])</f>
        <v>988</v>
      </c>
      <c r="E910" s="12">
        <v>1827.54</v>
      </c>
      <c r="F910" s="5">
        <f>RANK(Table1[[#This Row],[2025 Approved Average Premium]],Table1[2025 Approved Average Premium])</f>
        <v>978</v>
      </c>
      <c r="G910" s="13">
        <v>522.54</v>
      </c>
      <c r="H910" s="5">
        <f>RANK(Table1[[#This Row],[Average Increase in Premium from 2023 to 2025]],Table1[Average Increase in Premium from 2023 to 2025])</f>
        <v>909</v>
      </c>
      <c r="I910" s="14">
        <v>0.40041379310344799</v>
      </c>
      <c r="J910" s="6">
        <f>RANK(Table1[[#This Row],[Average Percent Increase in Premium from 2023 to 2025]],Table1[Average Percent Increase in Premium from 2023 to 2025])</f>
        <v>676</v>
      </c>
      <c r="K910" s="12">
        <v>2028.5694000000001</v>
      </c>
      <c r="L910" s="5">
        <f>RANK(Table1[[#This Row],[2026 Projected Average Premium]],Table1[2026 Projected Average Premium])</f>
        <v>978</v>
      </c>
      <c r="M910" s="13">
        <v>723.56939999999997</v>
      </c>
      <c r="N910" s="5">
        <f>RANK(Table1[[#This Row],[Average Increase in Premium from 2023 to 2026]],Table1[Average Increase in Premium from 2023 to 2026])</f>
        <v>935</v>
      </c>
      <c r="O910" s="14">
        <v>0.55445931034482798</v>
      </c>
      <c r="P910" s="6">
        <f>RANK(Table1[[#This Row],[Average Percent Increase in Premium from 2023 to 2026]],Table1[Average Percent Increase in Premium from 2023 to 2026])</f>
        <v>676</v>
      </c>
      <c r="Q910" s="18">
        <v>83913</v>
      </c>
      <c r="R910" s="6">
        <v>1263</v>
      </c>
      <c r="S910" s="20">
        <v>2.1778985377712598E-2</v>
      </c>
      <c r="T910" s="6">
        <v>559</v>
      </c>
      <c r="U910" s="20">
        <v>2.4174673769260999E-2</v>
      </c>
      <c r="V910" s="6">
        <v>559</v>
      </c>
    </row>
    <row r="911" spans="1:22" x14ac:dyDescent="0.2">
      <c r="A911" s="4" t="s">
        <v>0</v>
      </c>
      <c r="B911" s="5">
        <v>90302</v>
      </c>
      <c r="C911" s="10">
        <v>355</v>
      </c>
      <c r="D911" s="6">
        <f>RANK(Table1[[#This Row],[Number of Policies Impacted in Zip Code]],Table1[Number of Policies Impacted in Zip Code])</f>
        <v>972</v>
      </c>
      <c r="E911" s="12">
        <v>1696.5</v>
      </c>
      <c r="F911" s="5">
        <f>RANK(Table1[[#This Row],[2025 Approved Average Premium]],Table1[2025 Approved Average Premium])</f>
        <v>1087</v>
      </c>
      <c r="G911" s="13">
        <v>522.5</v>
      </c>
      <c r="H911" s="5">
        <f>RANK(Table1[[#This Row],[Average Increase in Premium from 2023 to 2025]],Table1[Average Increase in Premium from 2023 to 2025])</f>
        <v>910</v>
      </c>
      <c r="I911" s="14">
        <v>0.44505962521294701</v>
      </c>
      <c r="J911" s="6">
        <f>RANK(Table1[[#This Row],[Average Percent Increase in Premium from 2023 to 2025]],Table1[Average Percent Increase in Premium from 2023 to 2025])</f>
        <v>433</v>
      </c>
      <c r="K911" s="12">
        <v>1883.115</v>
      </c>
      <c r="L911" s="5">
        <f>RANK(Table1[[#This Row],[2026 Projected Average Premium]],Table1[2026 Projected Average Premium])</f>
        <v>1087</v>
      </c>
      <c r="M911" s="13">
        <v>709.11500000000001</v>
      </c>
      <c r="N911" s="5">
        <f>RANK(Table1[[#This Row],[Average Increase in Premium from 2023 to 2026]],Table1[Average Increase in Premium from 2023 to 2026])</f>
        <v>955</v>
      </c>
      <c r="O911" s="14">
        <v>0.60401618398637202</v>
      </c>
      <c r="P911" s="6">
        <f>RANK(Table1[[#This Row],[Average Percent Increase in Premium from 2023 to 2026]],Table1[Average Percent Increase in Premium from 2023 to 2026])</f>
        <v>433</v>
      </c>
      <c r="Q911" s="18">
        <v>89048</v>
      </c>
      <c r="R911" s="6">
        <v>1174</v>
      </c>
      <c r="S911" s="20">
        <v>1.9051522774234098E-2</v>
      </c>
      <c r="T911" s="6">
        <v>682</v>
      </c>
      <c r="U911" s="20">
        <v>2.1147190279399899E-2</v>
      </c>
      <c r="V911" s="6">
        <v>682</v>
      </c>
    </row>
    <row r="912" spans="1:22" x14ac:dyDescent="0.2">
      <c r="A912" s="4" t="s">
        <v>6</v>
      </c>
      <c r="B912" s="5">
        <v>93927</v>
      </c>
      <c r="C912" s="10">
        <v>494</v>
      </c>
      <c r="D912" s="6">
        <f>RANK(Table1[[#This Row],[Number of Policies Impacted in Zip Code]],Table1[Number of Policies Impacted in Zip Code])</f>
        <v>875</v>
      </c>
      <c r="E912" s="12">
        <v>1575.99</v>
      </c>
      <c r="F912" s="5">
        <f>RANK(Table1[[#This Row],[2025 Approved Average Premium]],Table1[2025 Approved Average Premium])</f>
        <v>1184</v>
      </c>
      <c r="G912" s="13">
        <v>521.99</v>
      </c>
      <c r="H912" s="5">
        <f>RANK(Table1[[#This Row],[Average Increase in Premium from 2023 to 2025]],Table1[Average Increase in Premium from 2023 to 2025])</f>
        <v>911</v>
      </c>
      <c r="I912" s="14">
        <v>0.49524667931688804</v>
      </c>
      <c r="J912" s="6">
        <f>RANK(Table1[[#This Row],[Average Percent Increase in Premium from 2023 to 2025]],Table1[Average Percent Increase in Premium from 2023 to 2025])</f>
        <v>299</v>
      </c>
      <c r="K912" s="12">
        <v>1749.3489</v>
      </c>
      <c r="L912" s="5">
        <f>RANK(Table1[[#This Row],[2026 Projected Average Premium]],Table1[2026 Projected Average Premium])</f>
        <v>1184</v>
      </c>
      <c r="M912" s="13">
        <v>695.34889999999996</v>
      </c>
      <c r="N912" s="5">
        <f>RANK(Table1[[#This Row],[Average Increase in Premium from 2023 to 2026]],Table1[Average Increase in Premium from 2023 to 2026])</f>
        <v>974</v>
      </c>
      <c r="O912" s="14">
        <v>0.65972381404174596</v>
      </c>
      <c r="P912" s="6">
        <f>RANK(Table1[[#This Row],[Average Percent Increase in Premium from 2023 to 2026]],Table1[Average Percent Increase in Premium from 2023 to 2026])</f>
        <v>299</v>
      </c>
      <c r="Q912" s="18">
        <v>92340</v>
      </c>
      <c r="R912" s="6">
        <v>1120</v>
      </c>
      <c r="S912" s="20">
        <v>1.70672514619883E-2</v>
      </c>
      <c r="T912" s="6">
        <v>798</v>
      </c>
      <c r="U912" s="20">
        <v>1.8944649122807002E-2</v>
      </c>
      <c r="V912" s="6">
        <v>798</v>
      </c>
    </row>
    <row r="913" spans="1:22" x14ac:dyDescent="0.2">
      <c r="A913" s="4" t="s">
        <v>14</v>
      </c>
      <c r="B913" s="5">
        <v>92504</v>
      </c>
      <c r="C913" s="10">
        <v>1456</v>
      </c>
      <c r="D913" s="6">
        <f>RANK(Table1[[#This Row],[Number of Policies Impacted in Zip Code]],Table1[Number of Policies Impacted in Zip Code])</f>
        <v>293</v>
      </c>
      <c r="E913" s="12">
        <v>1905.93</v>
      </c>
      <c r="F913" s="5">
        <f>RANK(Table1[[#This Row],[2025 Approved Average Premium]],Table1[2025 Approved Average Premium])</f>
        <v>917</v>
      </c>
      <c r="G913" s="13">
        <v>521.92999999999995</v>
      </c>
      <c r="H913" s="5">
        <f>RANK(Table1[[#This Row],[Average Increase in Premium from 2023 to 2025]],Table1[Average Increase in Premium from 2023 to 2025])</f>
        <v>912</v>
      </c>
      <c r="I913" s="14">
        <v>0.37711705202312101</v>
      </c>
      <c r="J913" s="6">
        <f>RANK(Table1[[#This Row],[Average Percent Increase in Premium from 2023 to 2025]],Table1[Average Percent Increase in Premium from 2023 to 2025])</f>
        <v>820</v>
      </c>
      <c r="K913" s="12">
        <v>2115.5823</v>
      </c>
      <c r="L913" s="5">
        <f>RANK(Table1[[#This Row],[2026 Projected Average Premium]],Table1[2026 Projected Average Premium])</f>
        <v>917</v>
      </c>
      <c r="M913" s="13">
        <v>731.58230000000003</v>
      </c>
      <c r="N913" s="5">
        <f>RANK(Table1[[#This Row],[Average Increase in Premium from 2023 to 2026]],Table1[Average Increase in Premium from 2023 to 2026])</f>
        <v>922</v>
      </c>
      <c r="O913" s="14">
        <v>0.528599927745665</v>
      </c>
      <c r="P913" s="6">
        <f>RANK(Table1[[#This Row],[Average Percent Increase in Premium from 2023 to 2026]],Table1[Average Percent Increase in Premium from 2023 to 2026])</f>
        <v>820</v>
      </c>
      <c r="Q913" s="18">
        <v>108753</v>
      </c>
      <c r="R913" s="6">
        <v>889</v>
      </c>
      <c r="S913" s="20">
        <v>1.7525309646630401E-2</v>
      </c>
      <c r="T913" s="6">
        <v>768</v>
      </c>
      <c r="U913" s="20">
        <v>1.94530937077598E-2</v>
      </c>
      <c r="V913" s="6">
        <v>768</v>
      </c>
    </row>
    <row r="914" spans="1:22" x14ac:dyDescent="0.2">
      <c r="A914" s="4" t="s">
        <v>35</v>
      </c>
      <c r="B914" s="5">
        <v>95127</v>
      </c>
      <c r="C914" s="10">
        <v>1464</v>
      </c>
      <c r="D914" s="6">
        <f>RANK(Table1[[#This Row],[Number of Policies Impacted in Zip Code]],Table1[Number of Policies Impacted in Zip Code])</f>
        <v>287</v>
      </c>
      <c r="E914" s="12">
        <v>1863.81</v>
      </c>
      <c r="F914" s="5">
        <f>RANK(Table1[[#This Row],[2025 Approved Average Premium]],Table1[2025 Approved Average Premium])</f>
        <v>949</v>
      </c>
      <c r="G914" s="13">
        <v>521.80999999999995</v>
      </c>
      <c r="H914" s="5">
        <f>RANK(Table1[[#This Row],[Average Increase in Premium from 2023 to 2025]],Table1[Average Increase in Premium from 2023 to 2025])</f>
        <v>913</v>
      </c>
      <c r="I914" s="14">
        <v>0.38883010432190801</v>
      </c>
      <c r="J914" s="6">
        <f>RANK(Table1[[#This Row],[Average Percent Increase in Premium from 2023 to 2025]],Table1[Average Percent Increase in Premium from 2023 to 2025])</f>
        <v>744</v>
      </c>
      <c r="K914" s="12">
        <v>2068.8290999999999</v>
      </c>
      <c r="L914" s="5">
        <f>RANK(Table1[[#This Row],[2026 Projected Average Premium]],Table1[2026 Projected Average Premium])</f>
        <v>949</v>
      </c>
      <c r="M914" s="13">
        <v>726.82910000000004</v>
      </c>
      <c r="N914" s="5">
        <f>RANK(Table1[[#This Row],[Average Increase in Premium from 2023 to 2026]],Table1[Average Increase in Premium from 2023 to 2026])</f>
        <v>932</v>
      </c>
      <c r="O914" s="14">
        <v>0.54160141579731702</v>
      </c>
      <c r="P914" s="6">
        <f>RANK(Table1[[#This Row],[Average Percent Increase in Premium from 2023 to 2026]],Table1[Average Percent Increase in Premium from 2023 to 2026])</f>
        <v>744</v>
      </c>
      <c r="Q914" s="18">
        <v>161125</v>
      </c>
      <c r="R914" s="6">
        <v>358</v>
      </c>
      <c r="S914" s="20">
        <v>1.15674786656323E-2</v>
      </c>
      <c r="T914" s="6">
        <v>1375</v>
      </c>
      <c r="U914" s="20">
        <v>1.28399013188518E-2</v>
      </c>
      <c r="V914" s="6">
        <v>1375</v>
      </c>
    </row>
    <row r="915" spans="1:22" x14ac:dyDescent="0.2">
      <c r="A915" s="4" t="s">
        <v>14</v>
      </c>
      <c r="B915" s="5">
        <v>92501</v>
      </c>
      <c r="C915" s="10">
        <v>466</v>
      </c>
      <c r="D915" s="6">
        <f>RANK(Table1[[#This Row],[Number of Policies Impacted in Zip Code]],Table1[Number of Policies Impacted in Zip Code])</f>
        <v>897</v>
      </c>
      <c r="E915" s="12">
        <v>1732.77</v>
      </c>
      <c r="F915" s="5">
        <f>RANK(Table1[[#This Row],[2025 Approved Average Premium]],Table1[2025 Approved Average Premium])</f>
        <v>1052</v>
      </c>
      <c r="G915" s="13">
        <v>521.77</v>
      </c>
      <c r="H915" s="5">
        <f>RANK(Table1[[#This Row],[Average Increase in Premium from 2023 to 2025]],Table1[Average Increase in Premium from 2023 to 2025])</f>
        <v>914</v>
      </c>
      <c r="I915" s="14">
        <v>0.43085879438480601</v>
      </c>
      <c r="J915" s="6">
        <f>RANK(Table1[[#This Row],[Average Percent Increase in Premium from 2023 to 2025]],Table1[Average Percent Increase in Premium from 2023 to 2025])</f>
        <v>488</v>
      </c>
      <c r="K915" s="12">
        <v>1923.3747000000001</v>
      </c>
      <c r="L915" s="5">
        <f>RANK(Table1[[#This Row],[2026 Projected Average Premium]],Table1[2026 Projected Average Premium])</f>
        <v>1052</v>
      </c>
      <c r="M915" s="13">
        <v>712.37469999999996</v>
      </c>
      <c r="N915" s="5">
        <f>RANK(Table1[[#This Row],[Average Increase in Premium from 2023 to 2026]],Table1[Average Increase in Premium from 2023 to 2026])</f>
        <v>948</v>
      </c>
      <c r="O915" s="14">
        <v>0.58825326176713499</v>
      </c>
      <c r="P915" s="6">
        <f>RANK(Table1[[#This Row],[Average Percent Increase in Premium from 2023 to 2026]],Table1[Average Percent Increase in Premium from 2023 to 2026])</f>
        <v>488</v>
      </c>
      <c r="Q915" s="18">
        <v>97739</v>
      </c>
      <c r="R915" s="6">
        <v>1046</v>
      </c>
      <c r="S915" s="20">
        <v>1.7728542342360799E-2</v>
      </c>
      <c r="T915" s="6">
        <v>756</v>
      </c>
      <c r="U915" s="20">
        <v>1.96786820000205E-2</v>
      </c>
      <c r="V915" s="6">
        <v>756</v>
      </c>
    </row>
    <row r="916" spans="1:22" x14ac:dyDescent="0.2">
      <c r="A916" s="4" t="s">
        <v>42</v>
      </c>
      <c r="B916" s="5">
        <v>93465</v>
      </c>
      <c r="C916" s="10">
        <v>744</v>
      </c>
      <c r="D916" s="6">
        <f>RANK(Table1[[#This Row],[Number of Policies Impacted in Zip Code]],Table1[Number of Policies Impacted in Zip Code])</f>
        <v>704</v>
      </c>
      <c r="E916" s="12">
        <v>2273.31</v>
      </c>
      <c r="F916" s="5">
        <f>RANK(Table1[[#This Row],[2025 Approved Average Premium]],Table1[2025 Approved Average Premium])</f>
        <v>752</v>
      </c>
      <c r="G916" s="13">
        <v>521.30999999999995</v>
      </c>
      <c r="H916" s="5">
        <f>RANK(Table1[[#This Row],[Average Increase in Premium from 2023 to 2025]],Table1[Average Increase in Premium from 2023 to 2025])</f>
        <v>915</v>
      </c>
      <c r="I916" s="14">
        <v>0.297551369863014</v>
      </c>
      <c r="J916" s="6">
        <f>RANK(Table1[[#This Row],[Average Percent Increase in Premium from 2023 to 2025]],Table1[Average Percent Increase in Premium from 2023 to 2025])</f>
        <v>1486</v>
      </c>
      <c r="K916" s="12">
        <v>2523.3741</v>
      </c>
      <c r="L916" s="5">
        <f>RANK(Table1[[#This Row],[2026 Projected Average Premium]],Table1[2026 Projected Average Premium])</f>
        <v>752</v>
      </c>
      <c r="M916" s="13">
        <v>771.3741</v>
      </c>
      <c r="N916" s="5">
        <f>RANK(Table1[[#This Row],[Average Increase in Premium from 2023 to 2026]],Table1[Average Increase in Premium from 2023 to 2026])</f>
        <v>852</v>
      </c>
      <c r="O916" s="14">
        <v>0.44028202054794496</v>
      </c>
      <c r="P916" s="6">
        <f>RANK(Table1[[#This Row],[Average Percent Increase in Premium from 2023 to 2026]],Table1[Average Percent Increase in Premium from 2023 to 2026])</f>
        <v>1486</v>
      </c>
      <c r="Q916" s="18">
        <v>152918</v>
      </c>
      <c r="R916" s="6">
        <v>422</v>
      </c>
      <c r="S916" s="20">
        <v>1.4866202801501501E-2</v>
      </c>
      <c r="T916" s="6">
        <v>1015</v>
      </c>
      <c r="U916" s="20">
        <v>1.6501485109666602E-2</v>
      </c>
      <c r="V916" s="6">
        <v>1015</v>
      </c>
    </row>
    <row r="917" spans="1:22" x14ac:dyDescent="0.2">
      <c r="A917" s="4" t="s">
        <v>35</v>
      </c>
      <c r="B917" s="5">
        <v>95121</v>
      </c>
      <c r="C917" s="10">
        <v>873</v>
      </c>
      <c r="D917" s="6">
        <f>RANK(Table1[[#This Row],[Number of Policies Impacted in Zip Code]],Table1[Number of Policies Impacted in Zip Code])</f>
        <v>619</v>
      </c>
      <c r="E917" s="12">
        <v>1725.75</v>
      </c>
      <c r="F917" s="5">
        <f>RANK(Table1[[#This Row],[2025 Approved Average Premium]],Table1[2025 Approved Average Premium])</f>
        <v>1057</v>
      </c>
      <c r="G917" s="13">
        <v>520.75</v>
      </c>
      <c r="H917" s="5">
        <f>RANK(Table1[[#This Row],[Average Increase in Premium from 2023 to 2025]],Table1[Average Increase in Premium from 2023 to 2025])</f>
        <v>916</v>
      </c>
      <c r="I917" s="14">
        <v>0.43215767634854801</v>
      </c>
      <c r="J917" s="6">
        <f>RANK(Table1[[#This Row],[Average Percent Increase in Premium from 2023 to 2025]],Table1[Average Percent Increase in Premium from 2023 to 2025])</f>
        <v>481</v>
      </c>
      <c r="K917" s="12">
        <v>1915.5825</v>
      </c>
      <c r="L917" s="5">
        <f>RANK(Table1[[#This Row],[2026 Projected Average Premium]],Table1[2026 Projected Average Premium])</f>
        <v>1057</v>
      </c>
      <c r="M917" s="13">
        <v>710.58249999999998</v>
      </c>
      <c r="N917" s="5">
        <f>RANK(Table1[[#This Row],[Average Increase in Premium from 2023 to 2026]],Table1[Average Increase in Premium from 2023 to 2026])</f>
        <v>952</v>
      </c>
      <c r="O917" s="14">
        <v>0.58969502074688795</v>
      </c>
      <c r="P917" s="6">
        <f>RANK(Table1[[#This Row],[Average Percent Increase in Premium from 2023 to 2026]],Table1[Average Percent Increase in Premium from 2023 to 2026])</f>
        <v>481</v>
      </c>
      <c r="Q917" s="18">
        <v>165705</v>
      </c>
      <c r="R917" s="6">
        <v>329</v>
      </c>
      <c r="S917" s="20">
        <v>1.04145921969766E-2</v>
      </c>
      <c r="T917" s="6">
        <v>1464</v>
      </c>
      <c r="U917" s="20">
        <v>1.1560197338644001E-2</v>
      </c>
      <c r="V917" s="6">
        <v>1464</v>
      </c>
    </row>
    <row r="918" spans="1:22" x14ac:dyDescent="0.2">
      <c r="A918" s="4" t="s">
        <v>0</v>
      </c>
      <c r="B918" s="5">
        <v>90021</v>
      </c>
      <c r="C918" s="10">
        <v>3</v>
      </c>
      <c r="D918" s="6">
        <f>RANK(Table1[[#This Row],[Number of Policies Impacted in Zip Code]],Table1[Number of Policies Impacted in Zip Code])</f>
        <v>1587</v>
      </c>
      <c r="E918" s="12">
        <v>1876.68</v>
      </c>
      <c r="F918" s="5">
        <f>RANK(Table1[[#This Row],[2025 Approved Average Premium]],Table1[2025 Approved Average Premium])</f>
        <v>940</v>
      </c>
      <c r="G918" s="13">
        <v>519.67999999999995</v>
      </c>
      <c r="H918" s="5">
        <f>RANK(Table1[[#This Row],[Average Increase in Premium from 2023 to 2025]],Table1[Average Increase in Premium from 2023 to 2025])</f>
        <v>917</v>
      </c>
      <c r="I918" s="14">
        <v>0.382962417096536</v>
      </c>
      <c r="J918" s="6">
        <f>RANK(Table1[[#This Row],[Average Percent Increase in Premium from 2023 to 2025]],Table1[Average Percent Increase in Premium from 2023 to 2025])</f>
        <v>790</v>
      </c>
      <c r="K918" s="12">
        <v>2083.1147999999998</v>
      </c>
      <c r="L918" s="5">
        <f>RANK(Table1[[#This Row],[2026 Projected Average Premium]],Table1[2026 Projected Average Premium])</f>
        <v>940</v>
      </c>
      <c r="M918" s="13">
        <v>726.11479999999995</v>
      </c>
      <c r="N918" s="5">
        <f>RANK(Table1[[#This Row],[Average Increase in Premium from 2023 to 2026]],Table1[Average Increase in Premium from 2023 to 2026])</f>
        <v>933</v>
      </c>
      <c r="O918" s="14">
        <v>0.53508828297715505</v>
      </c>
      <c r="P918" s="6">
        <f>RANK(Table1[[#This Row],[Average Percent Increase in Premium from 2023 to 2026]],Table1[Average Percent Increase in Premium from 2023 to 2026])</f>
        <v>790</v>
      </c>
      <c r="Q918" s="18">
        <v>105609</v>
      </c>
      <c r="R918" s="6">
        <v>931</v>
      </c>
      <c r="S918" s="20">
        <v>1.7770076413942001E-2</v>
      </c>
      <c r="T918" s="6">
        <v>755</v>
      </c>
      <c r="U918" s="20">
        <v>1.9724784819475601E-2</v>
      </c>
      <c r="V918" s="6">
        <v>755</v>
      </c>
    </row>
    <row r="919" spans="1:22" x14ac:dyDescent="0.2">
      <c r="A919" s="4" t="s">
        <v>1</v>
      </c>
      <c r="B919" s="5">
        <v>92004</v>
      </c>
      <c r="C919" s="10">
        <v>239</v>
      </c>
      <c r="D919" s="6">
        <f>RANK(Table1[[#This Row],[Number of Policies Impacted in Zip Code]],Table1[Number of Policies Impacted in Zip Code])</f>
        <v>1055</v>
      </c>
      <c r="E919" s="12">
        <v>1978.47</v>
      </c>
      <c r="F919" s="5">
        <f>RANK(Table1[[#This Row],[2025 Approved Average Premium]],Table1[2025 Approved Average Premium])</f>
        <v>867</v>
      </c>
      <c r="G919" s="13">
        <v>519.47</v>
      </c>
      <c r="H919" s="5">
        <f>RANK(Table1[[#This Row],[Average Increase in Premium from 2023 to 2025]],Table1[Average Increase in Premium from 2023 to 2025])</f>
        <v>918</v>
      </c>
      <c r="I919" s="14">
        <v>0.35604523646333097</v>
      </c>
      <c r="J919" s="6">
        <f>RANK(Table1[[#This Row],[Average Percent Increase in Premium from 2023 to 2025]],Table1[Average Percent Increase in Premium from 2023 to 2025])</f>
        <v>998</v>
      </c>
      <c r="K919" s="12">
        <v>2196.1017000000002</v>
      </c>
      <c r="L919" s="5">
        <f>RANK(Table1[[#This Row],[2026 Projected Average Premium]],Table1[2026 Projected Average Premium])</f>
        <v>867</v>
      </c>
      <c r="M919" s="13">
        <v>737.10170000000005</v>
      </c>
      <c r="N919" s="5">
        <f>RANK(Table1[[#This Row],[Average Increase in Premium from 2023 to 2026]],Table1[Average Increase in Premium from 2023 to 2026])</f>
        <v>911</v>
      </c>
      <c r="O919" s="14">
        <v>0.50521021247429798</v>
      </c>
      <c r="P919" s="6">
        <f>RANK(Table1[[#This Row],[Average Percent Increase in Premium from 2023 to 2026]],Table1[Average Percent Increase in Premium from 2023 to 2026])</f>
        <v>998</v>
      </c>
      <c r="Q919" s="18">
        <v>93030</v>
      </c>
      <c r="R919" s="6">
        <v>1106</v>
      </c>
      <c r="S919" s="20">
        <v>2.12670106417285E-2</v>
      </c>
      <c r="T919" s="6">
        <v>575</v>
      </c>
      <c r="U919" s="20">
        <v>2.36063818123186E-2</v>
      </c>
      <c r="V919" s="6">
        <v>575</v>
      </c>
    </row>
    <row r="920" spans="1:22" x14ac:dyDescent="0.2">
      <c r="A920" s="4" t="s">
        <v>23</v>
      </c>
      <c r="B920" s="5">
        <v>96061</v>
      </c>
      <c r="C920" s="10">
        <v>35</v>
      </c>
      <c r="D920" s="6">
        <f>RANK(Table1[[#This Row],[Number of Policies Impacted in Zip Code]],Table1[Number of Policies Impacted in Zip Code])</f>
        <v>1407</v>
      </c>
      <c r="E920" s="12">
        <v>2235.87</v>
      </c>
      <c r="F920" s="5">
        <f>RANK(Table1[[#This Row],[2025 Approved Average Premium]],Table1[2025 Approved Average Premium])</f>
        <v>768</v>
      </c>
      <c r="G920" s="13">
        <v>518.87</v>
      </c>
      <c r="H920" s="5">
        <f>RANK(Table1[[#This Row],[Average Increase in Premium from 2023 to 2025]],Table1[Average Increase in Premium from 2023 to 2025])</f>
        <v>919</v>
      </c>
      <c r="I920" s="14">
        <v>0.30219569015725101</v>
      </c>
      <c r="J920" s="6">
        <f>RANK(Table1[[#This Row],[Average Percent Increase in Premium from 2023 to 2025]],Table1[Average Percent Increase in Premium from 2023 to 2025])</f>
        <v>1468</v>
      </c>
      <c r="K920" s="12">
        <v>2481.8157000000001</v>
      </c>
      <c r="L920" s="5">
        <f>RANK(Table1[[#This Row],[2026 Projected Average Premium]],Table1[2026 Projected Average Premium])</f>
        <v>768</v>
      </c>
      <c r="M920" s="13">
        <v>764.81569999999999</v>
      </c>
      <c r="N920" s="5">
        <f>RANK(Table1[[#This Row],[Average Increase in Premium from 2023 to 2026]],Table1[Average Increase in Premium from 2023 to 2026])</f>
        <v>863</v>
      </c>
      <c r="O920" s="14">
        <v>0.445437216074549</v>
      </c>
      <c r="P920" s="6">
        <f>RANK(Table1[[#This Row],[Average Percent Increase in Premium from 2023 to 2026]],Table1[Average Percent Increase in Premium from 2023 to 2026])</f>
        <v>1468</v>
      </c>
      <c r="Q920" s="18" t="s">
        <v>2</v>
      </c>
      <c r="R920" s="6" t="s">
        <v>2</v>
      </c>
      <c r="S920" s="20" t="s">
        <v>2</v>
      </c>
      <c r="T920" s="6" t="s">
        <v>2</v>
      </c>
      <c r="U920" s="20" t="s">
        <v>2</v>
      </c>
      <c r="V920" s="6" t="s">
        <v>2</v>
      </c>
    </row>
    <row r="921" spans="1:22" x14ac:dyDescent="0.2">
      <c r="A921" s="4" t="s">
        <v>0</v>
      </c>
      <c r="B921" s="5">
        <v>90221</v>
      </c>
      <c r="C921" s="10">
        <v>953</v>
      </c>
      <c r="D921" s="6">
        <f>RANK(Table1[[#This Row],[Number of Policies Impacted in Zip Code]],Table1[Number of Policies Impacted in Zip Code])</f>
        <v>561</v>
      </c>
      <c r="E921" s="12">
        <v>1532.7</v>
      </c>
      <c r="F921" s="5">
        <f>RANK(Table1[[#This Row],[2025 Approved Average Premium]],Table1[2025 Approved Average Premium])</f>
        <v>1227</v>
      </c>
      <c r="G921" s="13">
        <v>518.70000000000005</v>
      </c>
      <c r="H921" s="5">
        <f>RANK(Table1[[#This Row],[Average Increase in Premium from 2023 to 2025]],Table1[Average Increase in Premium from 2023 to 2025])</f>
        <v>920</v>
      </c>
      <c r="I921" s="14">
        <v>0.51153846153846094</v>
      </c>
      <c r="J921" s="6">
        <f>RANK(Table1[[#This Row],[Average Percent Increase in Premium from 2023 to 2025]],Table1[Average Percent Increase in Premium from 2023 to 2025])</f>
        <v>271</v>
      </c>
      <c r="K921" s="12">
        <v>1701.297</v>
      </c>
      <c r="L921" s="5">
        <f>RANK(Table1[[#This Row],[2026 Projected Average Premium]],Table1[2026 Projected Average Premium])</f>
        <v>1227</v>
      </c>
      <c r="M921" s="13">
        <v>687.29700000000003</v>
      </c>
      <c r="N921" s="5">
        <f>RANK(Table1[[#This Row],[Average Increase in Premium from 2023 to 2026]],Table1[Average Increase in Premium from 2023 to 2026])</f>
        <v>990</v>
      </c>
      <c r="O921" s="14">
        <v>0.677807692307692</v>
      </c>
      <c r="P921" s="6">
        <f>RANK(Table1[[#This Row],[Average Percent Increase in Premium from 2023 to 2026]],Table1[Average Percent Increase in Premium from 2023 to 2026])</f>
        <v>271</v>
      </c>
      <c r="Q921" s="18">
        <v>85518</v>
      </c>
      <c r="R921" s="6">
        <v>1240</v>
      </c>
      <c r="S921" s="20">
        <v>1.79225426226058E-2</v>
      </c>
      <c r="T921" s="6">
        <v>740</v>
      </c>
      <c r="U921" s="20">
        <v>1.9894022311092399E-2</v>
      </c>
      <c r="V921" s="6">
        <v>740</v>
      </c>
    </row>
    <row r="922" spans="1:22" x14ac:dyDescent="0.2">
      <c r="A922" s="4" t="s">
        <v>0</v>
      </c>
      <c r="B922" s="5">
        <v>90039</v>
      </c>
      <c r="C922" s="10">
        <v>806</v>
      </c>
      <c r="D922" s="6">
        <f>RANK(Table1[[#This Row],[Number of Policies Impacted in Zip Code]],Table1[Number of Policies Impacted in Zip Code])</f>
        <v>666</v>
      </c>
      <c r="E922" s="12">
        <v>2060.37</v>
      </c>
      <c r="F922" s="5">
        <f>RANK(Table1[[#This Row],[2025 Approved Average Premium]],Table1[2025 Approved Average Premium])</f>
        <v>833</v>
      </c>
      <c r="G922" s="13">
        <v>518.37</v>
      </c>
      <c r="H922" s="5">
        <f>RANK(Table1[[#This Row],[Average Increase in Premium from 2023 to 2025]],Table1[Average Increase in Premium from 2023 to 2025])</f>
        <v>921</v>
      </c>
      <c r="I922" s="14">
        <v>0.33616731517509701</v>
      </c>
      <c r="J922" s="6">
        <f>RANK(Table1[[#This Row],[Average Percent Increase in Premium from 2023 to 2025]],Table1[Average Percent Increase in Premium from 2023 to 2025])</f>
        <v>1195</v>
      </c>
      <c r="K922" s="12">
        <v>2287.0106999999998</v>
      </c>
      <c r="L922" s="5">
        <f>RANK(Table1[[#This Row],[2026 Projected Average Premium]],Table1[2026 Projected Average Premium])</f>
        <v>833</v>
      </c>
      <c r="M922" s="13">
        <v>745.01070000000004</v>
      </c>
      <c r="N922" s="5">
        <f>RANK(Table1[[#This Row],[Average Increase in Premium from 2023 to 2026]],Table1[Average Increase in Premium from 2023 to 2026])</f>
        <v>897</v>
      </c>
      <c r="O922" s="14">
        <v>0.483145719844358</v>
      </c>
      <c r="P922" s="6">
        <f>RANK(Table1[[#This Row],[Average Percent Increase in Premium from 2023 to 2026]],Table1[Average Percent Increase in Premium from 2023 to 2026])</f>
        <v>1195</v>
      </c>
      <c r="Q922" s="18">
        <v>157136</v>
      </c>
      <c r="R922" s="6">
        <v>386</v>
      </c>
      <c r="S922" s="20">
        <v>1.31120176153141E-2</v>
      </c>
      <c r="T922" s="6">
        <v>1208</v>
      </c>
      <c r="U922" s="20">
        <v>1.45543395529987E-2</v>
      </c>
      <c r="V922" s="6">
        <v>1208</v>
      </c>
    </row>
    <row r="923" spans="1:22" x14ac:dyDescent="0.2">
      <c r="A923" s="4" t="s">
        <v>12</v>
      </c>
      <c r="B923" s="5">
        <v>92866</v>
      </c>
      <c r="C923" s="10">
        <v>461</v>
      </c>
      <c r="D923" s="6">
        <f>RANK(Table1[[#This Row],[Number of Policies Impacted in Zip Code]],Table1[Number of Policies Impacted in Zip Code])</f>
        <v>900</v>
      </c>
      <c r="E923" s="12">
        <v>1695.33</v>
      </c>
      <c r="F923" s="5">
        <f>RANK(Table1[[#This Row],[2025 Approved Average Premium]],Table1[2025 Approved Average Premium])</f>
        <v>1088</v>
      </c>
      <c r="G923" s="13">
        <v>518.33000000000004</v>
      </c>
      <c r="H923" s="5">
        <f>RANK(Table1[[#This Row],[Average Increase in Premium from 2023 to 2025]],Table1[Average Increase in Premium from 2023 to 2025])</f>
        <v>922</v>
      </c>
      <c r="I923" s="14">
        <v>0.44038232795242105</v>
      </c>
      <c r="J923" s="6">
        <f>RANK(Table1[[#This Row],[Average Percent Increase in Premium from 2023 to 2025]],Table1[Average Percent Increase in Premium from 2023 to 2025])</f>
        <v>445</v>
      </c>
      <c r="K923" s="12">
        <v>1881.8163</v>
      </c>
      <c r="L923" s="5">
        <f>RANK(Table1[[#This Row],[2026 Projected Average Premium]],Table1[2026 Projected Average Premium])</f>
        <v>1088</v>
      </c>
      <c r="M923" s="13">
        <v>704.81629999999996</v>
      </c>
      <c r="N923" s="5">
        <f>RANK(Table1[[#This Row],[Average Increase in Premium from 2023 to 2026]],Table1[Average Increase in Premium from 2023 to 2026])</f>
        <v>963</v>
      </c>
      <c r="O923" s="14">
        <v>0.59882438402718796</v>
      </c>
      <c r="P923" s="6">
        <f>RANK(Table1[[#This Row],[Average Percent Increase in Premium from 2023 to 2026]],Table1[Average Percent Increase in Premium from 2023 to 2026])</f>
        <v>445</v>
      </c>
      <c r="Q923" s="18">
        <v>124353</v>
      </c>
      <c r="R923" s="6">
        <v>693</v>
      </c>
      <c r="S923" s="20">
        <v>1.3633205471520599E-2</v>
      </c>
      <c r="T923" s="6">
        <v>1148</v>
      </c>
      <c r="U923" s="20">
        <v>1.5132858073387901E-2</v>
      </c>
      <c r="V923" s="6">
        <v>1148</v>
      </c>
    </row>
    <row r="924" spans="1:22" x14ac:dyDescent="0.2">
      <c r="A924" s="4" t="s">
        <v>0</v>
      </c>
      <c r="B924" s="5">
        <v>90002</v>
      </c>
      <c r="C924" s="10">
        <v>643</v>
      </c>
      <c r="D924" s="6">
        <f>RANK(Table1[[#This Row],[Number of Policies Impacted in Zip Code]],Table1[Number of Policies Impacted in Zip Code])</f>
        <v>764</v>
      </c>
      <c r="E924" s="12">
        <v>1524.51</v>
      </c>
      <c r="F924" s="5">
        <f>RANK(Table1[[#This Row],[2025 Approved Average Premium]],Table1[2025 Approved Average Premium])</f>
        <v>1235</v>
      </c>
      <c r="G924" s="13">
        <v>517.51</v>
      </c>
      <c r="H924" s="5">
        <f>RANK(Table1[[#This Row],[Average Increase in Premium from 2023 to 2025]],Table1[Average Increase in Premium from 2023 to 2025])</f>
        <v>923</v>
      </c>
      <c r="I924" s="14">
        <v>0.51391261171797398</v>
      </c>
      <c r="J924" s="6">
        <f>RANK(Table1[[#This Row],[Average Percent Increase in Premium from 2023 to 2025]],Table1[Average Percent Increase in Premium from 2023 to 2025])</f>
        <v>263</v>
      </c>
      <c r="K924" s="12">
        <v>1692.2061000000001</v>
      </c>
      <c r="L924" s="5">
        <f>RANK(Table1[[#This Row],[2026 Projected Average Premium]],Table1[2026 Projected Average Premium])</f>
        <v>1235</v>
      </c>
      <c r="M924" s="13">
        <v>685.20609999999999</v>
      </c>
      <c r="N924" s="5">
        <f>RANK(Table1[[#This Row],[Average Increase in Premium from 2023 to 2026]],Table1[Average Increase in Premium from 2023 to 2026])</f>
        <v>995</v>
      </c>
      <c r="O924" s="14">
        <v>0.68044299900695193</v>
      </c>
      <c r="P924" s="6">
        <f>RANK(Table1[[#This Row],[Average Percent Increase in Premium from 2023 to 2026]],Table1[Average Percent Increase in Premium from 2023 to 2026])</f>
        <v>263</v>
      </c>
      <c r="Q924" s="18">
        <v>71839</v>
      </c>
      <c r="R924" s="6">
        <v>1413</v>
      </c>
      <c r="S924" s="20">
        <v>2.12212029677473E-2</v>
      </c>
      <c r="T924" s="6">
        <v>580</v>
      </c>
      <c r="U924" s="20">
        <v>2.3555535294199501E-2</v>
      </c>
      <c r="V924" s="6">
        <v>580</v>
      </c>
    </row>
    <row r="925" spans="1:22" x14ac:dyDescent="0.2">
      <c r="A925" s="4" t="s">
        <v>44</v>
      </c>
      <c r="B925" s="5">
        <v>94551</v>
      </c>
      <c r="C925" s="10">
        <v>1978</v>
      </c>
      <c r="D925" s="6">
        <f>RANK(Table1[[#This Row],[Number of Policies Impacted in Zip Code]],Table1[Number of Policies Impacted in Zip Code])</f>
        <v>115</v>
      </c>
      <c r="E925" s="12">
        <v>1859.13</v>
      </c>
      <c r="F925" s="5">
        <f>RANK(Table1[[#This Row],[2025 Approved Average Premium]],Table1[2025 Approved Average Premium])</f>
        <v>955</v>
      </c>
      <c r="G925" s="13">
        <v>517.13</v>
      </c>
      <c r="H925" s="5">
        <f>RANK(Table1[[#This Row],[Average Increase in Premium from 2023 to 2025]],Table1[Average Increase in Premium from 2023 to 2025])</f>
        <v>924</v>
      </c>
      <c r="I925" s="14">
        <v>0.38534277198211597</v>
      </c>
      <c r="J925" s="6">
        <f>RANK(Table1[[#This Row],[Average Percent Increase in Premium from 2023 to 2025]],Table1[Average Percent Increase in Premium from 2023 to 2025])</f>
        <v>770</v>
      </c>
      <c r="K925" s="12">
        <v>2063.6343000000002</v>
      </c>
      <c r="L925" s="5">
        <f>RANK(Table1[[#This Row],[2026 Projected Average Premium]],Table1[2026 Projected Average Premium])</f>
        <v>955</v>
      </c>
      <c r="M925" s="13">
        <v>721.63430000000005</v>
      </c>
      <c r="N925" s="5">
        <f>RANK(Table1[[#This Row],[Average Increase in Premium from 2023 to 2026]],Table1[Average Increase in Premium from 2023 to 2026])</f>
        <v>937</v>
      </c>
      <c r="O925" s="14">
        <v>0.53773047690014897</v>
      </c>
      <c r="P925" s="6">
        <f>RANK(Table1[[#This Row],[Average Percent Increase in Premium from 2023 to 2026]],Table1[Average Percent Increase in Premium from 2023 to 2026])</f>
        <v>770</v>
      </c>
      <c r="Q925" s="18">
        <v>158250</v>
      </c>
      <c r="R925" s="6">
        <v>377</v>
      </c>
      <c r="S925" s="20">
        <v>1.17480568720379E-2</v>
      </c>
      <c r="T925" s="6">
        <v>1356</v>
      </c>
      <c r="U925" s="20">
        <v>1.30403431279621E-2</v>
      </c>
      <c r="V925" s="6">
        <v>1356</v>
      </c>
    </row>
    <row r="926" spans="1:22" x14ac:dyDescent="0.2">
      <c r="A926" s="4" t="s">
        <v>30</v>
      </c>
      <c r="B926" s="5">
        <v>94548</v>
      </c>
      <c r="C926" s="10">
        <v>18</v>
      </c>
      <c r="D926" s="6">
        <f>RANK(Table1[[#This Row],[Number of Policies Impacted in Zip Code]],Table1[Number of Policies Impacted in Zip Code])</f>
        <v>1487</v>
      </c>
      <c r="E926" s="12">
        <v>2024.1</v>
      </c>
      <c r="F926" s="5">
        <f>RANK(Table1[[#This Row],[2025 Approved Average Premium]],Table1[2025 Approved Average Premium])</f>
        <v>844</v>
      </c>
      <c r="G926" s="13">
        <v>517.1</v>
      </c>
      <c r="H926" s="5">
        <f>RANK(Table1[[#This Row],[Average Increase in Premium from 2023 to 2025]],Table1[Average Increase in Premium from 2023 to 2025])</f>
        <v>925</v>
      </c>
      <c r="I926" s="14">
        <v>0.34313205043132</v>
      </c>
      <c r="J926" s="6">
        <f>RANK(Table1[[#This Row],[Average Percent Increase in Premium from 2023 to 2025]],Table1[Average Percent Increase in Premium from 2023 to 2025])</f>
        <v>1133</v>
      </c>
      <c r="K926" s="12">
        <v>2246.7510000000002</v>
      </c>
      <c r="L926" s="5">
        <f>RANK(Table1[[#This Row],[2026 Projected Average Premium]],Table1[2026 Projected Average Premium])</f>
        <v>844</v>
      </c>
      <c r="M926" s="13">
        <v>739.75099999999998</v>
      </c>
      <c r="N926" s="5">
        <f>RANK(Table1[[#This Row],[Average Increase in Premium from 2023 to 2026]],Table1[Average Increase in Premium from 2023 to 2026])</f>
        <v>906</v>
      </c>
      <c r="O926" s="14">
        <v>0.49087657597876599</v>
      </c>
      <c r="P926" s="6">
        <f>RANK(Table1[[#This Row],[Average Percent Increase in Premium from 2023 to 2026]],Table1[Average Percent Increase in Premium from 2023 to 2026])</f>
        <v>1133</v>
      </c>
      <c r="Q926" s="18">
        <v>181199</v>
      </c>
      <c r="R926" s="6">
        <v>242</v>
      </c>
      <c r="S926" s="20">
        <v>1.1170591449180201E-2</v>
      </c>
      <c r="T926" s="6">
        <v>1408</v>
      </c>
      <c r="U926" s="20">
        <v>1.239935650859E-2</v>
      </c>
      <c r="V926" s="6">
        <v>1408</v>
      </c>
    </row>
    <row r="927" spans="1:22" x14ac:dyDescent="0.2">
      <c r="A927" s="4" t="s">
        <v>0</v>
      </c>
      <c r="B927" s="5">
        <v>90502</v>
      </c>
      <c r="C927" s="10">
        <v>301</v>
      </c>
      <c r="D927" s="6">
        <f>RANK(Table1[[#This Row],[Number of Policies Impacted in Zip Code]],Table1[Number of Policies Impacted in Zip Code])</f>
        <v>1015</v>
      </c>
      <c r="E927" s="12">
        <v>1652.04</v>
      </c>
      <c r="F927" s="5">
        <f>RANK(Table1[[#This Row],[2025 Approved Average Premium]],Table1[2025 Approved Average Premium])</f>
        <v>1124</v>
      </c>
      <c r="G927" s="13">
        <v>517.04</v>
      </c>
      <c r="H927" s="5">
        <f>RANK(Table1[[#This Row],[Average Increase in Premium from 2023 to 2025]],Table1[Average Increase in Premium from 2023 to 2025])</f>
        <v>926</v>
      </c>
      <c r="I927" s="14">
        <v>0.455541850220264</v>
      </c>
      <c r="J927" s="6">
        <f>RANK(Table1[[#This Row],[Average Percent Increase in Premium from 2023 to 2025]],Table1[Average Percent Increase in Premium from 2023 to 2025])</f>
        <v>394</v>
      </c>
      <c r="K927" s="12">
        <v>1833.7644</v>
      </c>
      <c r="L927" s="5">
        <f>RANK(Table1[[#This Row],[2026 Projected Average Premium]],Table1[2026 Projected Average Premium])</f>
        <v>1124</v>
      </c>
      <c r="M927" s="13">
        <v>698.76440000000002</v>
      </c>
      <c r="N927" s="5">
        <f>RANK(Table1[[#This Row],[Average Increase in Premium from 2023 to 2026]],Table1[Average Increase in Premium from 2023 to 2026])</f>
        <v>968</v>
      </c>
      <c r="O927" s="14">
        <v>0.61565145374449304</v>
      </c>
      <c r="P927" s="6">
        <f>RANK(Table1[[#This Row],[Average Percent Increase in Premium from 2023 to 2026]],Table1[Average Percent Increase in Premium from 2023 to 2026])</f>
        <v>394</v>
      </c>
      <c r="Q927" s="18">
        <v>115363</v>
      </c>
      <c r="R927" s="6">
        <v>794</v>
      </c>
      <c r="S927" s="20">
        <v>1.43203626812756E-2</v>
      </c>
      <c r="T927" s="6">
        <v>1078</v>
      </c>
      <c r="U927" s="20">
        <v>1.58956025762159E-2</v>
      </c>
      <c r="V927" s="6">
        <v>1078</v>
      </c>
    </row>
    <row r="928" spans="1:22" x14ac:dyDescent="0.2">
      <c r="A928" s="4" t="s">
        <v>0</v>
      </c>
      <c r="B928" s="5">
        <v>90066</v>
      </c>
      <c r="C928" s="10">
        <v>1454</v>
      </c>
      <c r="D928" s="6">
        <f>RANK(Table1[[#This Row],[Number of Policies Impacted in Zip Code]],Table1[Number of Policies Impacted in Zip Code])</f>
        <v>294</v>
      </c>
      <c r="E928" s="12">
        <v>1992.51</v>
      </c>
      <c r="F928" s="5">
        <f>RANK(Table1[[#This Row],[2025 Approved Average Premium]],Table1[2025 Approved Average Premium])</f>
        <v>856</v>
      </c>
      <c r="G928" s="13">
        <v>515.51</v>
      </c>
      <c r="H928" s="5">
        <f>RANK(Table1[[#This Row],[Average Increase in Premium from 2023 to 2025]],Table1[Average Increase in Premium from 2023 to 2025])</f>
        <v>927</v>
      </c>
      <c r="I928" s="14">
        <v>0.34902505077860502</v>
      </c>
      <c r="J928" s="6">
        <f>RANK(Table1[[#This Row],[Average Percent Increase in Premium from 2023 to 2025]],Table1[Average Percent Increase in Premium from 2023 to 2025])</f>
        <v>1068</v>
      </c>
      <c r="K928" s="12">
        <v>2211.6860999999999</v>
      </c>
      <c r="L928" s="5">
        <f>RANK(Table1[[#This Row],[2026 Projected Average Premium]],Table1[2026 Projected Average Premium])</f>
        <v>856</v>
      </c>
      <c r="M928" s="13">
        <v>734.68610000000001</v>
      </c>
      <c r="N928" s="5">
        <f>RANK(Table1[[#This Row],[Average Increase in Premium from 2023 to 2026]],Table1[Average Increase in Premium from 2023 to 2026])</f>
        <v>915</v>
      </c>
      <c r="O928" s="14">
        <v>0.49741780636425198</v>
      </c>
      <c r="P928" s="6">
        <f>RANK(Table1[[#This Row],[Average Percent Increase in Premium from 2023 to 2026]],Table1[Average Percent Increase in Premium from 2023 to 2026])</f>
        <v>1068</v>
      </c>
      <c r="Q928" s="18">
        <v>162059</v>
      </c>
      <c r="R928" s="6">
        <v>348</v>
      </c>
      <c r="S928" s="20">
        <v>1.2294966647949199E-2</v>
      </c>
      <c r="T928" s="6">
        <v>1302</v>
      </c>
      <c r="U928" s="20">
        <v>1.3647412979223601E-2</v>
      </c>
      <c r="V928" s="6">
        <v>1302</v>
      </c>
    </row>
    <row r="929" spans="1:22" x14ac:dyDescent="0.2">
      <c r="A929" s="4" t="s">
        <v>12</v>
      </c>
      <c r="B929" s="5">
        <v>92606</v>
      </c>
      <c r="C929" s="10">
        <v>491</v>
      </c>
      <c r="D929" s="6">
        <f>RANK(Table1[[#This Row],[Number of Policies Impacted in Zip Code]],Table1[Number of Policies Impacted in Zip Code])</f>
        <v>879</v>
      </c>
      <c r="E929" s="12">
        <v>1815.84</v>
      </c>
      <c r="F929" s="5">
        <f>RANK(Table1[[#This Row],[2025 Approved Average Premium]],Table1[2025 Approved Average Premium])</f>
        <v>990</v>
      </c>
      <c r="G929" s="13">
        <v>514.84</v>
      </c>
      <c r="H929" s="5">
        <f>RANK(Table1[[#This Row],[Average Increase in Premium from 2023 to 2025]],Table1[Average Increase in Premium from 2023 to 2025])</f>
        <v>928</v>
      </c>
      <c r="I929" s="14">
        <v>0.39572636433512698</v>
      </c>
      <c r="J929" s="6">
        <f>RANK(Table1[[#This Row],[Average Percent Increase in Premium from 2023 to 2025]],Table1[Average Percent Increase in Premium from 2023 to 2025])</f>
        <v>711</v>
      </c>
      <c r="K929" s="12">
        <v>2015.5824</v>
      </c>
      <c r="L929" s="5">
        <f>RANK(Table1[[#This Row],[2026 Projected Average Premium]],Table1[2026 Projected Average Premium])</f>
        <v>990</v>
      </c>
      <c r="M929" s="13">
        <v>714.58240000000001</v>
      </c>
      <c r="N929" s="5">
        <f>RANK(Table1[[#This Row],[Average Increase in Premium from 2023 to 2026]],Table1[Average Increase in Premium from 2023 to 2026])</f>
        <v>945</v>
      </c>
      <c r="O929" s="14">
        <v>0.54925626441199105</v>
      </c>
      <c r="P929" s="6">
        <f>RANK(Table1[[#This Row],[Average Percent Increase in Premium from 2023 to 2026]],Table1[Average Percent Increase in Premium from 2023 to 2026])</f>
        <v>711</v>
      </c>
      <c r="Q929" s="18">
        <v>161340</v>
      </c>
      <c r="R929" s="6">
        <v>353</v>
      </c>
      <c r="S929" s="20">
        <v>1.12547415396058E-2</v>
      </c>
      <c r="T929" s="6">
        <v>1401</v>
      </c>
      <c r="U929" s="20">
        <v>1.2492763108962399E-2</v>
      </c>
      <c r="V929" s="6">
        <v>1401</v>
      </c>
    </row>
    <row r="930" spans="1:22" x14ac:dyDescent="0.2">
      <c r="A930" s="4" t="s">
        <v>0</v>
      </c>
      <c r="B930" s="5">
        <v>90041</v>
      </c>
      <c r="C930" s="10">
        <v>1043</v>
      </c>
      <c r="D930" s="6">
        <f>RANK(Table1[[#This Row],[Number of Policies Impacted in Zip Code]],Table1[Number of Policies Impacted in Zip Code])</f>
        <v>502</v>
      </c>
      <c r="E930" s="12">
        <v>1935.18</v>
      </c>
      <c r="F930" s="5">
        <f>RANK(Table1[[#This Row],[2025 Approved Average Premium]],Table1[2025 Approved Average Premium])</f>
        <v>902</v>
      </c>
      <c r="G930" s="13">
        <v>514.17999999999995</v>
      </c>
      <c r="H930" s="5">
        <f>RANK(Table1[[#This Row],[Average Increase in Premium from 2023 to 2025]],Table1[Average Increase in Premium from 2023 to 2025])</f>
        <v>929</v>
      </c>
      <c r="I930" s="14">
        <v>0.36184377199155499</v>
      </c>
      <c r="J930" s="6">
        <f>RANK(Table1[[#This Row],[Average Percent Increase in Premium from 2023 to 2025]],Table1[Average Percent Increase in Premium from 2023 to 2025])</f>
        <v>947</v>
      </c>
      <c r="K930" s="12">
        <v>2148.0497999999998</v>
      </c>
      <c r="L930" s="5">
        <f>RANK(Table1[[#This Row],[2026 Projected Average Premium]],Table1[2026 Projected Average Premium])</f>
        <v>902</v>
      </c>
      <c r="M930" s="13">
        <v>727.0498</v>
      </c>
      <c r="N930" s="5">
        <f>RANK(Table1[[#This Row],[Average Increase in Premium from 2023 to 2026]],Table1[Average Increase in Premium from 2023 to 2026])</f>
        <v>931</v>
      </c>
      <c r="O930" s="14">
        <v>0.51164658691062603</v>
      </c>
      <c r="P930" s="6">
        <f>RANK(Table1[[#This Row],[Average Percent Increase in Premium from 2023 to 2026]],Table1[Average Percent Increase in Premium from 2023 to 2026])</f>
        <v>947</v>
      </c>
      <c r="Q930" s="18">
        <v>159681</v>
      </c>
      <c r="R930" s="6">
        <v>367</v>
      </c>
      <c r="S930" s="20">
        <v>1.2119037330678E-2</v>
      </c>
      <c r="T930" s="6">
        <v>1317</v>
      </c>
      <c r="U930" s="20">
        <v>1.34521314370526E-2</v>
      </c>
      <c r="V930" s="6">
        <v>1317</v>
      </c>
    </row>
    <row r="931" spans="1:22" x14ac:dyDescent="0.2">
      <c r="A931" s="4" t="s">
        <v>14</v>
      </c>
      <c r="B931" s="5">
        <v>92596</v>
      </c>
      <c r="C931" s="10">
        <v>834</v>
      </c>
      <c r="D931" s="6">
        <f>RANK(Table1[[#This Row],[Number of Policies Impacted in Zip Code]],Table1[Number of Policies Impacted in Zip Code])</f>
        <v>645</v>
      </c>
      <c r="E931" s="12">
        <v>2038.14</v>
      </c>
      <c r="F931" s="5">
        <f>RANK(Table1[[#This Row],[2025 Approved Average Premium]],Table1[2025 Approved Average Premium])</f>
        <v>841</v>
      </c>
      <c r="G931" s="13">
        <v>514.14</v>
      </c>
      <c r="H931" s="5">
        <f>RANK(Table1[[#This Row],[Average Increase in Premium from 2023 to 2025]],Table1[Average Increase in Premium from 2023 to 2025])</f>
        <v>930</v>
      </c>
      <c r="I931" s="14">
        <v>0.33736220472440898</v>
      </c>
      <c r="J931" s="6">
        <f>RANK(Table1[[#This Row],[Average Percent Increase in Premium from 2023 to 2025]],Table1[Average Percent Increase in Premium from 2023 to 2025])</f>
        <v>1181</v>
      </c>
      <c r="K931" s="12">
        <v>2262.3353999999999</v>
      </c>
      <c r="L931" s="5">
        <f>RANK(Table1[[#This Row],[2026 Projected Average Premium]],Table1[2026 Projected Average Premium])</f>
        <v>841</v>
      </c>
      <c r="M931" s="13">
        <v>738.33540000000005</v>
      </c>
      <c r="N931" s="5">
        <f>RANK(Table1[[#This Row],[Average Increase in Premium from 2023 to 2026]],Table1[Average Increase in Premium from 2023 to 2026])</f>
        <v>908</v>
      </c>
      <c r="O931" s="14">
        <v>0.48447204724409404</v>
      </c>
      <c r="P931" s="6">
        <f>RANK(Table1[[#This Row],[Average Percent Increase in Premium from 2023 to 2026]],Table1[Average Percent Increase in Premium from 2023 to 2026])</f>
        <v>1181</v>
      </c>
      <c r="Q931" s="18">
        <v>142033</v>
      </c>
      <c r="R931" s="6">
        <v>511</v>
      </c>
      <c r="S931" s="20">
        <v>1.43497637872889E-2</v>
      </c>
      <c r="T931" s="6">
        <v>1075</v>
      </c>
      <c r="U931" s="20">
        <v>1.5928237803890598E-2</v>
      </c>
      <c r="V931" s="6">
        <v>1075</v>
      </c>
    </row>
    <row r="932" spans="1:22" x14ac:dyDescent="0.2">
      <c r="A932" s="4" t="s">
        <v>47</v>
      </c>
      <c r="B932" s="5">
        <v>94070</v>
      </c>
      <c r="C932" s="10">
        <v>2159</v>
      </c>
      <c r="D932" s="6">
        <f>RANK(Table1[[#This Row],[Number of Policies Impacted in Zip Code]],Table1[Number of Policies Impacted in Zip Code])</f>
        <v>79</v>
      </c>
      <c r="E932" s="12">
        <v>2132.91</v>
      </c>
      <c r="F932" s="5">
        <f>RANK(Table1[[#This Row],[2025 Approved Average Premium]],Table1[2025 Approved Average Premium])</f>
        <v>810</v>
      </c>
      <c r="G932" s="13">
        <v>513.91</v>
      </c>
      <c r="H932" s="5">
        <f>RANK(Table1[[#This Row],[Average Increase in Premium from 2023 to 2025]],Table1[Average Increase in Premium from 2023 to 2025])</f>
        <v>931</v>
      </c>
      <c r="I932" s="14">
        <v>0.31742433600988301</v>
      </c>
      <c r="J932" s="6">
        <f>RANK(Table1[[#This Row],[Average Percent Increase in Premium from 2023 to 2025]],Table1[Average Percent Increase in Premium from 2023 to 2025])</f>
        <v>1376</v>
      </c>
      <c r="K932" s="12">
        <v>2367.5300999999999</v>
      </c>
      <c r="L932" s="5">
        <f>RANK(Table1[[#This Row],[2026 Projected Average Premium]],Table1[2026 Projected Average Premium])</f>
        <v>810</v>
      </c>
      <c r="M932" s="13">
        <v>748.53009999999995</v>
      </c>
      <c r="N932" s="5">
        <f>RANK(Table1[[#This Row],[Average Increase in Premium from 2023 to 2026]],Table1[Average Increase in Premium from 2023 to 2026])</f>
        <v>889</v>
      </c>
      <c r="O932" s="14">
        <v>0.46234101297096997</v>
      </c>
      <c r="P932" s="6">
        <f>RANK(Table1[[#This Row],[Average Percent Increase in Premium from 2023 to 2026]],Table1[Average Percent Increase in Premium from 2023 to 2026])</f>
        <v>1376</v>
      </c>
      <c r="Q932" s="18">
        <v>336471</v>
      </c>
      <c r="R932" s="6">
        <v>23</v>
      </c>
      <c r="S932" s="20">
        <v>6.3390604242267497E-3</v>
      </c>
      <c r="T932" s="6">
        <v>1568</v>
      </c>
      <c r="U932" s="20">
        <v>7.0363570708916997E-3</v>
      </c>
      <c r="V932" s="6">
        <v>1568</v>
      </c>
    </row>
    <row r="933" spans="1:22" x14ac:dyDescent="0.2">
      <c r="A933" s="4" t="s">
        <v>24</v>
      </c>
      <c r="B933" s="5">
        <v>93441</v>
      </c>
      <c r="C933" s="10">
        <v>88</v>
      </c>
      <c r="D933" s="6">
        <f>RANK(Table1[[#This Row],[Number of Policies Impacted in Zip Code]],Table1[Number of Policies Impacted in Zip Code])</f>
        <v>1265</v>
      </c>
      <c r="E933" s="12">
        <v>2929.68</v>
      </c>
      <c r="F933" s="5">
        <f>RANK(Table1[[#This Row],[2025 Approved Average Premium]],Table1[2025 Approved Average Premium])</f>
        <v>510</v>
      </c>
      <c r="G933" s="13">
        <v>512.67999999999995</v>
      </c>
      <c r="H933" s="5">
        <f>RANK(Table1[[#This Row],[Average Increase in Premium from 2023 to 2025]],Table1[Average Increase in Premium from 2023 to 2025])</f>
        <v>932</v>
      </c>
      <c r="I933" s="14">
        <v>0.21211419114604901</v>
      </c>
      <c r="J933" s="6">
        <f>RANK(Table1[[#This Row],[Average Percent Increase in Premium from 2023 to 2025]],Table1[Average Percent Increase in Premium from 2023 to 2025])</f>
        <v>1600</v>
      </c>
      <c r="K933" s="12">
        <v>3251.9448000000002</v>
      </c>
      <c r="L933" s="5">
        <f>RANK(Table1[[#This Row],[2026 Projected Average Premium]],Table1[2026 Projected Average Premium])</f>
        <v>510</v>
      </c>
      <c r="M933" s="13">
        <v>834.94479999999999</v>
      </c>
      <c r="N933" s="5">
        <f>RANK(Table1[[#This Row],[Average Increase in Premium from 2023 to 2026]],Table1[Average Increase in Premium from 2023 to 2026])</f>
        <v>768</v>
      </c>
      <c r="O933" s="14">
        <v>0.34544675217211401</v>
      </c>
      <c r="P933" s="6">
        <f>RANK(Table1[[#This Row],[Average Percent Increase in Premium from 2023 to 2026]],Table1[Average Percent Increase in Premium from 2023 to 2026])</f>
        <v>1600</v>
      </c>
      <c r="Q933" s="18">
        <v>173431</v>
      </c>
      <c r="R933" s="6">
        <v>279</v>
      </c>
      <c r="S933" s="20">
        <v>1.6892481736252501E-2</v>
      </c>
      <c r="T933" s="6">
        <v>818</v>
      </c>
      <c r="U933" s="20">
        <v>1.8750654727240201E-2</v>
      </c>
      <c r="V933" s="6">
        <v>818</v>
      </c>
    </row>
    <row r="934" spans="1:22" x14ac:dyDescent="0.2">
      <c r="A934" s="4" t="s">
        <v>0</v>
      </c>
      <c r="B934" s="5">
        <v>90006</v>
      </c>
      <c r="C934" s="10">
        <v>122</v>
      </c>
      <c r="D934" s="6">
        <f>RANK(Table1[[#This Row],[Number of Policies Impacted in Zip Code]],Table1[Number of Policies Impacted in Zip Code])</f>
        <v>1203</v>
      </c>
      <c r="E934" s="12">
        <v>1986.66</v>
      </c>
      <c r="F934" s="5">
        <f>RANK(Table1[[#This Row],[2025 Approved Average Premium]],Table1[2025 Approved Average Premium])</f>
        <v>862</v>
      </c>
      <c r="G934" s="13">
        <v>512.66</v>
      </c>
      <c r="H934" s="5">
        <f>RANK(Table1[[#This Row],[Average Increase in Premium from 2023 to 2025]],Table1[Average Increase in Premium from 2023 to 2025])</f>
        <v>933</v>
      </c>
      <c r="I934" s="14">
        <v>0.34780189959294394</v>
      </c>
      <c r="J934" s="6">
        <f>RANK(Table1[[#This Row],[Average Percent Increase in Premium from 2023 to 2025]],Table1[Average Percent Increase in Premium from 2023 to 2025])</f>
        <v>1088</v>
      </c>
      <c r="K934" s="12">
        <v>2205.1925999999999</v>
      </c>
      <c r="L934" s="5">
        <f>RANK(Table1[[#This Row],[2026 Projected Average Premium]],Table1[2026 Projected Average Premium])</f>
        <v>862</v>
      </c>
      <c r="M934" s="13">
        <v>731.19259999999997</v>
      </c>
      <c r="N934" s="5">
        <f>RANK(Table1[[#This Row],[Average Increase in Premium from 2023 to 2026]],Table1[Average Increase in Premium from 2023 to 2026])</f>
        <v>923</v>
      </c>
      <c r="O934" s="14">
        <v>0.49606010854816801</v>
      </c>
      <c r="P934" s="6">
        <f>RANK(Table1[[#This Row],[Average Percent Increase in Premium from 2023 to 2026]],Table1[Average Percent Increase in Premium from 2023 to 2026])</f>
        <v>1088</v>
      </c>
      <c r="Q934" s="18">
        <v>67837</v>
      </c>
      <c r="R934" s="6">
        <v>1449</v>
      </c>
      <c r="S934" s="20">
        <v>2.9285787991803904E-2</v>
      </c>
      <c r="T934" s="6">
        <v>364</v>
      </c>
      <c r="U934" s="20">
        <v>3.25072246709023E-2</v>
      </c>
      <c r="V934" s="6">
        <v>364</v>
      </c>
    </row>
    <row r="935" spans="1:22" x14ac:dyDescent="0.2">
      <c r="A935" s="4" t="s">
        <v>38</v>
      </c>
      <c r="B935" s="5">
        <v>96103</v>
      </c>
      <c r="C935" s="10">
        <v>284</v>
      </c>
      <c r="D935" s="6">
        <f>RANK(Table1[[#This Row],[Number of Policies Impacted in Zip Code]],Table1[Number of Policies Impacted in Zip Code])</f>
        <v>1022</v>
      </c>
      <c r="E935" s="12">
        <v>2667.6</v>
      </c>
      <c r="F935" s="5">
        <f>RANK(Table1[[#This Row],[2025 Approved Average Premium]],Table1[2025 Approved Average Premium])</f>
        <v>599</v>
      </c>
      <c r="G935" s="13">
        <v>512.6</v>
      </c>
      <c r="H935" s="5">
        <f>RANK(Table1[[#This Row],[Average Increase in Premium from 2023 to 2025]],Table1[Average Increase in Premium from 2023 to 2025])</f>
        <v>934</v>
      </c>
      <c r="I935" s="14">
        <v>0.23786542923433898</v>
      </c>
      <c r="J935" s="6">
        <f>RANK(Table1[[#This Row],[Average Percent Increase in Premium from 2023 to 2025]],Table1[Average Percent Increase in Premium from 2023 to 2025])</f>
        <v>1592</v>
      </c>
      <c r="K935" s="12">
        <v>2961.0360000000001</v>
      </c>
      <c r="L935" s="5">
        <f>RANK(Table1[[#This Row],[2026 Projected Average Premium]],Table1[2026 Projected Average Premium])</f>
        <v>599</v>
      </c>
      <c r="M935" s="13">
        <v>806.03599999999994</v>
      </c>
      <c r="N935" s="5">
        <f>RANK(Table1[[#This Row],[Average Increase in Premium from 2023 to 2026]],Table1[Average Increase in Premium from 2023 to 2026])</f>
        <v>803</v>
      </c>
      <c r="O935" s="14">
        <v>0.37403062645011603</v>
      </c>
      <c r="P935" s="6">
        <f>RANK(Table1[[#This Row],[Average Percent Increase in Premium from 2023 to 2026]],Table1[Average Percent Increase in Premium from 2023 to 2026])</f>
        <v>1592</v>
      </c>
      <c r="Q935" s="18">
        <v>99946</v>
      </c>
      <c r="R935" s="6">
        <v>1008</v>
      </c>
      <c r="S935" s="20">
        <v>2.6690412822924402E-2</v>
      </c>
      <c r="T935" s="6">
        <v>410</v>
      </c>
      <c r="U935" s="20">
        <v>2.9626358233446101E-2</v>
      </c>
      <c r="V935" s="6">
        <v>410</v>
      </c>
    </row>
    <row r="936" spans="1:22" x14ac:dyDescent="0.2">
      <c r="A936" s="4" t="s">
        <v>43</v>
      </c>
      <c r="B936" s="5">
        <v>94132</v>
      </c>
      <c r="C936" s="10">
        <v>847</v>
      </c>
      <c r="D936" s="6">
        <f>RANK(Table1[[#This Row],[Number of Policies Impacted in Zip Code]],Table1[Number of Policies Impacted in Zip Code])</f>
        <v>634</v>
      </c>
      <c r="E936" s="12">
        <v>2028.78</v>
      </c>
      <c r="F936" s="5">
        <f>RANK(Table1[[#This Row],[2025 Approved Average Premium]],Table1[2025 Approved Average Premium])</f>
        <v>842</v>
      </c>
      <c r="G936" s="13">
        <v>511.78</v>
      </c>
      <c r="H936" s="5">
        <f>RANK(Table1[[#This Row],[Average Increase in Premium from 2023 to 2025]],Table1[Average Increase in Premium from 2023 to 2025])</f>
        <v>935</v>
      </c>
      <c r="I936" s="14">
        <v>0.33736321687541199</v>
      </c>
      <c r="J936" s="6">
        <f>RANK(Table1[[#This Row],[Average Percent Increase in Premium from 2023 to 2025]],Table1[Average Percent Increase in Premium from 2023 to 2025])</f>
        <v>1180</v>
      </c>
      <c r="K936" s="12">
        <v>2251.9458</v>
      </c>
      <c r="L936" s="5">
        <f>RANK(Table1[[#This Row],[2026 Projected Average Premium]],Table1[2026 Projected Average Premium])</f>
        <v>842</v>
      </c>
      <c r="M936" s="13">
        <v>734.94579999999996</v>
      </c>
      <c r="N936" s="5">
        <f>RANK(Table1[[#This Row],[Average Increase in Premium from 2023 to 2026]],Table1[Average Increase in Premium from 2023 to 2026])</f>
        <v>914</v>
      </c>
      <c r="O936" s="14">
        <v>0.48447317073170704</v>
      </c>
      <c r="P936" s="6">
        <f>RANK(Table1[[#This Row],[Average Percent Increase in Premium from 2023 to 2026]],Table1[Average Percent Increase in Premium from 2023 to 2026])</f>
        <v>1180</v>
      </c>
      <c r="Q936" s="18">
        <v>161421</v>
      </c>
      <c r="R936" s="6">
        <v>351</v>
      </c>
      <c r="S936" s="20">
        <v>1.2568253201256301E-2</v>
      </c>
      <c r="T936" s="6">
        <v>1273</v>
      </c>
      <c r="U936" s="20">
        <v>1.39507610533945E-2</v>
      </c>
      <c r="V936" s="6">
        <v>1273</v>
      </c>
    </row>
    <row r="937" spans="1:22" x14ac:dyDescent="0.2">
      <c r="A937" s="4" t="s">
        <v>3</v>
      </c>
      <c r="B937" s="5">
        <v>92398</v>
      </c>
      <c r="C937" s="10">
        <v>60</v>
      </c>
      <c r="D937" s="6">
        <f>RANK(Table1[[#This Row],[Number of Policies Impacted in Zip Code]],Table1[Number of Policies Impacted in Zip Code])</f>
        <v>1325</v>
      </c>
      <c r="E937" s="12">
        <v>1688.31</v>
      </c>
      <c r="F937" s="5">
        <f>RANK(Table1[[#This Row],[2025 Approved Average Premium]],Table1[2025 Approved Average Premium])</f>
        <v>1092</v>
      </c>
      <c r="G937" s="13">
        <v>511.31</v>
      </c>
      <c r="H937" s="5">
        <f>RANK(Table1[[#This Row],[Average Increase in Premium from 2023 to 2025]],Table1[Average Increase in Premium from 2023 to 2025])</f>
        <v>936</v>
      </c>
      <c r="I937" s="14">
        <v>0.43441801189464696</v>
      </c>
      <c r="J937" s="6">
        <f>RANK(Table1[[#This Row],[Average Percent Increase in Premium from 2023 to 2025]],Table1[Average Percent Increase in Premium from 2023 to 2025])</f>
        <v>473</v>
      </c>
      <c r="K937" s="12">
        <v>1874.0241000000001</v>
      </c>
      <c r="L937" s="5">
        <f>RANK(Table1[[#This Row],[2026 Projected Average Premium]],Table1[2026 Projected Average Premium])</f>
        <v>1092</v>
      </c>
      <c r="M937" s="13">
        <v>697.02409999999998</v>
      </c>
      <c r="N937" s="5">
        <f>RANK(Table1[[#This Row],[Average Increase in Premium from 2023 to 2026]],Table1[Average Increase in Premium from 2023 to 2026])</f>
        <v>971</v>
      </c>
      <c r="O937" s="14">
        <v>0.59220399320305905</v>
      </c>
      <c r="P937" s="6">
        <f>RANK(Table1[[#This Row],[Average Percent Increase in Premium from 2023 to 2026]],Table1[Average Percent Increase in Premium from 2023 to 2026])</f>
        <v>473</v>
      </c>
      <c r="Q937" s="18">
        <v>78305</v>
      </c>
      <c r="R937" s="6">
        <v>1328</v>
      </c>
      <c r="S937" s="20">
        <v>2.1560692165251298E-2</v>
      </c>
      <c r="T937" s="6">
        <v>563</v>
      </c>
      <c r="U937" s="20">
        <v>2.3932368303428899E-2</v>
      </c>
      <c r="V937" s="6">
        <v>563</v>
      </c>
    </row>
    <row r="938" spans="1:22" x14ac:dyDescent="0.2">
      <c r="A938" s="4" t="s">
        <v>1</v>
      </c>
      <c r="B938" s="5">
        <v>92083</v>
      </c>
      <c r="C938" s="10">
        <v>492</v>
      </c>
      <c r="D938" s="6">
        <f>RANK(Table1[[#This Row],[Number of Policies Impacted in Zip Code]],Table1[Number of Policies Impacted in Zip Code])</f>
        <v>878</v>
      </c>
      <c r="E938" s="12">
        <v>1739.79</v>
      </c>
      <c r="F938" s="5">
        <f>RANK(Table1[[#This Row],[2025 Approved Average Premium]],Table1[2025 Approved Average Premium])</f>
        <v>1048</v>
      </c>
      <c r="G938" s="13">
        <v>510.79</v>
      </c>
      <c r="H938" s="5">
        <f>RANK(Table1[[#This Row],[Average Increase in Premium from 2023 to 2025]],Table1[Average Increase in Premium from 2023 to 2025])</f>
        <v>937</v>
      </c>
      <c r="I938" s="14">
        <v>0.41561432058584202</v>
      </c>
      <c r="J938" s="6">
        <f>RANK(Table1[[#This Row],[Average Percent Increase in Premium from 2023 to 2025]],Table1[Average Percent Increase in Premium from 2023 to 2025])</f>
        <v>572</v>
      </c>
      <c r="K938" s="12">
        <v>1931.1668999999999</v>
      </c>
      <c r="L938" s="5">
        <f>RANK(Table1[[#This Row],[2026 Projected Average Premium]],Table1[2026 Projected Average Premium])</f>
        <v>1048</v>
      </c>
      <c r="M938" s="13">
        <v>702.16690000000006</v>
      </c>
      <c r="N938" s="5">
        <f>RANK(Table1[[#This Row],[Average Increase in Premium from 2023 to 2026]],Table1[Average Increase in Premium from 2023 to 2026])</f>
        <v>965</v>
      </c>
      <c r="O938" s="14">
        <v>0.57133189585028499</v>
      </c>
      <c r="P938" s="6">
        <f>RANK(Table1[[#This Row],[Average Percent Increase in Premium from 2023 to 2026]],Table1[Average Percent Increase in Premium from 2023 to 2026])</f>
        <v>572</v>
      </c>
      <c r="Q938" s="18">
        <v>113287</v>
      </c>
      <c r="R938" s="6">
        <v>824</v>
      </c>
      <c r="S938" s="20">
        <v>1.5357366688145999E-2</v>
      </c>
      <c r="T938" s="6">
        <v>966</v>
      </c>
      <c r="U938" s="20">
        <v>1.7046677023842102E-2</v>
      </c>
      <c r="V938" s="6">
        <v>966</v>
      </c>
    </row>
    <row r="939" spans="1:22" x14ac:dyDescent="0.2">
      <c r="A939" s="4" t="s">
        <v>14</v>
      </c>
      <c r="B939" s="5">
        <v>91762</v>
      </c>
      <c r="C939" s="10">
        <v>1419</v>
      </c>
      <c r="D939" s="6">
        <f>RANK(Table1[[#This Row],[Number of Policies Impacted in Zip Code]],Table1[Number of Policies Impacted in Zip Code])</f>
        <v>309</v>
      </c>
      <c r="E939" s="12">
        <v>1619.28</v>
      </c>
      <c r="F939" s="5">
        <f>RANK(Table1[[#This Row],[2025 Approved Average Premium]],Table1[2025 Approved Average Premium])</f>
        <v>1147</v>
      </c>
      <c r="G939" s="13">
        <v>510.28</v>
      </c>
      <c r="H939" s="5">
        <f>RANK(Table1[[#This Row],[Average Increase in Premium from 2023 to 2025]],Table1[Average Increase in Premium from 2023 to 2025])</f>
        <v>938</v>
      </c>
      <c r="I939" s="14">
        <v>0.46012623985572604</v>
      </c>
      <c r="J939" s="6">
        <f>RANK(Table1[[#This Row],[Average Percent Increase in Premium from 2023 to 2025]],Table1[Average Percent Increase in Premium from 2023 to 2025])</f>
        <v>379</v>
      </c>
      <c r="K939" s="12">
        <v>1797.4007999999999</v>
      </c>
      <c r="L939" s="5">
        <f>RANK(Table1[[#This Row],[2026 Projected Average Premium]],Table1[2026 Projected Average Premium])</f>
        <v>1147</v>
      </c>
      <c r="M939" s="13">
        <v>688.4008</v>
      </c>
      <c r="N939" s="5">
        <f>RANK(Table1[[#This Row],[Average Increase in Premium from 2023 to 2026]],Table1[Average Increase in Premium from 2023 to 2026])</f>
        <v>987</v>
      </c>
      <c r="O939" s="14">
        <v>0.62074012623985597</v>
      </c>
      <c r="P939" s="6">
        <f>RANK(Table1[[#This Row],[Average Percent Increase in Premium from 2023 to 2026]],Table1[Average Percent Increase in Premium from 2023 to 2026])</f>
        <v>379</v>
      </c>
      <c r="Q939" s="18">
        <v>100899</v>
      </c>
      <c r="R939" s="6">
        <v>996</v>
      </c>
      <c r="S939" s="20">
        <v>1.6048523771295998E-2</v>
      </c>
      <c r="T939" s="6">
        <v>903</v>
      </c>
      <c r="U939" s="20">
        <v>1.7813861386138601E-2</v>
      </c>
      <c r="V939" s="6">
        <v>903</v>
      </c>
    </row>
    <row r="940" spans="1:22" x14ac:dyDescent="0.2">
      <c r="A940" s="4" t="s">
        <v>44</v>
      </c>
      <c r="B940" s="5">
        <v>94577</v>
      </c>
      <c r="C940" s="10">
        <v>1816</v>
      </c>
      <c r="D940" s="6">
        <f>RANK(Table1[[#This Row],[Number of Policies Impacted in Zip Code]],Table1[Number of Policies Impacted in Zip Code])</f>
        <v>146</v>
      </c>
      <c r="E940" s="12">
        <v>1881.36</v>
      </c>
      <c r="F940" s="5">
        <f>RANK(Table1[[#This Row],[2025 Approved Average Premium]],Table1[2025 Approved Average Premium])</f>
        <v>932</v>
      </c>
      <c r="G940" s="13">
        <v>509.36</v>
      </c>
      <c r="H940" s="5">
        <f>RANK(Table1[[#This Row],[Average Increase in Premium from 2023 to 2025]],Table1[Average Increase in Premium from 2023 to 2025])</f>
        <v>939</v>
      </c>
      <c r="I940" s="14">
        <v>0.37125364431486901</v>
      </c>
      <c r="J940" s="6">
        <f>RANK(Table1[[#This Row],[Average Percent Increase in Premium from 2023 to 2025]],Table1[Average Percent Increase in Premium from 2023 to 2025])</f>
        <v>865</v>
      </c>
      <c r="K940" s="12">
        <v>2088.3096</v>
      </c>
      <c r="L940" s="5">
        <f>RANK(Table1[[#This Row],[2026 Projected Average Premium]],Table1[2026 Projected Average Premium])</f>
        <v>932</v>
      </c>
      <c r="M940" s="13">
        <v>716.30960000000005</v>
      </c>
      <c r="N940" s="5">
        <f>RANK(Table1[[#This Row],[Average Increase in Premium from 2023 to 2026]],Table1[Average Increase in Premium from 2023 to 2026])</f>
        <v>943</v>
      </c>
      <c r="O940" s="14">
        <v>0.52209154518950396</v>
      </c>
      <c r="P940" s="6">
        <f>RANK(Table1[[#This Row],[Average Percent Increase in Premium from 2023 to 2026]],Table1[Average Percent Increase in Premium from 2023 to 2026])</f>
        <v>865</v>
      </c>
      <c r="Q940" s="18">
        <v>139504</v>
      </c>
      <c r="R940" s="6">
        <v>533</v>
      </c>
      <c r="S940" s="20">
        <v>1.3486064915701299E-2</v>
      </c>
      <c r="T940" s="6">
        <v>1164</v>
      </c>
      <c r="U940" s="20">
        <v>1.4969532056428501E-2</v>
      </c>
      <c r="V940" s="6">
        <v>1164</v>
      </c>
    </row>
    <row r="941" spans="1:22" x14ac:dyDescent="0.2">
      <c r="A941" s="4" t="s">
        <v>0</v>
      </c>
      <c r="B941" s="5">
        <v>90001</v>
      </c>
      <c r="C941" s="10">
        <v>436</v>
      </c>
      <c r="D941" s="6">
        <f>RANK(Table1[[#This Row],[Number of Policies Impacted in Zip Code]],Table1[Number of Policies Impacted in Zip Code])</f>
        <v>922</v>
      </c>
      <c r="E941" s="12">
        <v>1523.34</v>
      </c>
      <c r="F941" s="5">
        <f>RANK(Table1[[#This Row],[2025 Approved Average Premium]],Table1[2025 Approved Average Premium])</f>
        <v>1238</v>
      </c>
      <c r="G941" s="13">
        <v>509.34</v>
      </c>
      <c r="H941" s="5">
        <f>RANK(Table1[[#This Row],[Average Increase in Premium from 2023 to 2025]],Table1[Average Increase in Premium from 2023 to 2025])</f>
        <v>940</v>
      </c>
      <c r="I941" s="14">
        <v>0.50230769230769201</v>
      </c>
      <c r="J941" s="6">
        <f>RANK(Table1[[#This Row],[Average Percent Increase in Premium from 2023 to 2025]],Table1[Average Percent Increase in Premium from 2023 to 2025])</f>
        <v>279</v>
      </c>
      <c r="K941" s="12">
        <v>1690.9074000000001</v>
      </c>
      <c r="L941" s="5">
        <f>RANK(Table1[[#This Row],[2026 Projected Average Premium]],Table1[2026 Projected Average Premium])</f>
        <v>1238</v>
      </c>
      <c r="M941" s="13">
        <v>676.90740000000005</v>
      </c>
      <c r="N941" s="5">
        <f>RANK(Table1[[#This Row],[Average Increase in Premium from 2023 to 2026]],Table1[Average Increase in Premium from 2023 to 2026])</f>
        <v>1013</v>
      </c>
      <c r="O941" s="14">
        <v>0.66756153846153898</v>
      </c>
      <c r="P941" s="6">
        <f>RANK(Table1[[#This Row],[Average Percent Increase in Premium from 2023 to 2026]],Table1[Average Percent Increase in Premium from 2023 to 2026])</f>
        <v>279</v>
      </c>
      <c r="Q941" s="18">
        <v>75364</v>
      </c>
      <c r="R941" s="6">
        <v>1361</v>
      </c>
      <c r="S941" s="20">
        <v>2.0213099092404901E-2</v>
      </c>
      <c r="T941" s="6">
        <v>622</v>
      </c>
      <c r="U941" s="20">
        <v>2.24365399925694E-2</v>
      </c>
      <c r="V941" s="6">
        <v>622</v>
      </c>
    </row>
    <row r="942" spans="1:22" x14ac:dyDescent="0.2">
      <c r="A942" s="4" t="s">
        <v>0</v>
      </c>
      <c r="B942" s="5">
        <v>91768</v>
      </c>
      <c r="C942" s="10">
        <v>757</v>
      </c>
      <c r="D942" s="6">
        <f>RANK(Table1[[#This Row],[Number of Policies Impacted in Zip Code]],Table1[Number of Policies Impacted in Zip Code])</f>
        <v>696</v>
      </c>
      <c r="E942" s="12">
        <v>1688.31</v>
      </c>
      <c r="F942" s="5">
        <f>RANK(Table1[[#This Row],[2025 Approved Average Premium]],Table1[2025 Approved Average Premium])</f>
        <v>1092</v>
      </c>
      <c r="G942" s="13">
        <v>509.31</v>
      </c>
      <c r="H942" s="5">
        <f>RANK(Table1[[#This Row],[Average Increase in Premium from 2023 to 2025]],Table1[Average Increase in Premium from 2023 to 2025])</f>
        <v>941</v>
      </c>
      <c r="I942" s="14">
        <v>0.43198473282442701</v>
      </c>
      <c r="J942" s="6">
        <f>RANK(Table1[[#This Row],[Average Percent Increase in Premium from 2023 to 2025]],Table1[Average Percent Increase in Premium from 2023 to 2025])</f>
        <v>487</v>
      </c>
      <c r="K942" s="12">
        <v>1874.0241000000001</v>
      </c>
      <c r="L942" s="5">
        <f>RANK(Table1[[#This Row],[2026 Projected Average Premium]],Table1[2026 Projected Average Premium])</f>
        <v>1092</v>
      </c>
      <c r="M942" s="13">
        <v>695.02409999999998</v>
      </c>
      <c r="N942" s="5">
        <f>RANK(Table1[[#This Row],[Average Increase in Premium from 2023 to 2026]],Table1[Average Increase in Premium from 2023 to 2026])</f>
        <v>976</v>
      </c>
      <c r="O942" s="14">
        <v>0.589503053435115</v>
      </c>
      <c r="P942" s="6">
        <f>RANK(Table1[[#This Row],[Average Percent Increase in Premium from 2023 to 2026]],Table1[Average Percent Increase in Premium from 2023 to 2026])</f>
        <v>487</v>
      </c>
      <c r="Q942" s="18">
        <v>91205</v>
      </c>
      <c r="R942" s="6">
        <v>1140</v>
      </c>
      <c r="S942" s="20">
        <v>1.8511156186612601E-2</v>
      </c>
      <c r="T942" s="6">
        <v>707</v>
      </c>
      <c r="U942" s="20">
        <v>2.0547383367140001E-2</v>
      </c>
      <c r="V942" s="6">
        <v>707</v>
      </c>
    </row>
    <row r="943" spans="1:22" x14ac:dyDescent="0.2">
      <c r="A943" s="4" t="s">
        <v>3</v>
      </c>
      <c r="B943" s="5">
        <v>91786</v>
      </c>
      <c r="C943" s="10">
        <v>1150</v>
      </c>
      <c r="D943" s="6">
        <f>RANK(Table1[[#This Row],[Number of Policies Impacted in Zip Code]],Table1[Number of Policies Impacted in Zip Code])</f>
        <v>438</v>
      </c>
      <c r="E943" s="12">
        <v>1712.88</v>
      </c>
      <c r="F943" s="5">
        <f>RANK(Table1[[#This Row],[2025 Approved Average Premium]],Table1[2025 Approved Average Premium])</f>
        <v>1067</v>
      </c>
      <c r="G943" s="13">
        <v>508.88</v>
      </c>
      <c r="H943" s="5">
        <f>RANK(Table1[[#This Row],[Average Increase in Premium from 2023 to 2025]],Table1[Average Increase in Premium from 2023 to 2025])</f>
        <v>942</v>
      </c>
      <c r="I943" s="14">
        <v>0.42265780730897001</v>
      </c>
      <c r="J943" s="6">
        <f>RANK(Table1[[#This Row],[Average Percent Increase in Premium from 2023 to 2025]],Table1[Average Percent Increase in Premium from 2023 to 2025])</f>
        <v>532</v>
      </c>
      <c r="K943" s="12">
        <v>1901.2968000000001</v>
      </c>
      <c r="L943" s="5">
        <f>RANK(Table1[[#This Row],[2026 Projected Average Premium]],Table1[2026 Projected Average Premium])</f>
        <v>1067</v>
      </c>
      <c r="M943" s="13">
        <v>697.29679999999996</v>
      </c>
      <c r="N943" s="5">
        <f>RANK(Table1[[#This Row],[Average Increase in Premium from 2023 to 2026]],Table1[Average Increase in Premium from 2023 to 2026])</f>
        <v>970</v>
      </c>
      <c r="O943" s="14">
        <v>0.579150166112957</v>
      </c>
      <c r="P943" s="6">
        <f>RANK(Table1[[#This Row],[Average Percent Increase in Premium from 2023 to 2026]],Table1[Average Percent Increase in Premium from 2023 to 2026])</f>
        <v>532</v>
      </c>
      <c r="Q943" s="18">
        <v>108368</v>
      </c>
      <c r="R943" s="6">
        <v>893</v>
      </c>
      <c r="S943" s="20">
        <v>1.5806142034548901E-2</v>
      </c>
      <c r="T943" s="6">
        <v>919</v>
      </c>
      <c r="U943" s="20">
        <v>1.7544817658349299E-2</v>
      </c>
      <c r="V943" s="6">
        <v>919</v>
      </c>
    </row>
    <row r="944" spans="1:22" x14ac:dyDescent="0.2">
      <c r="A944" s="4" t="s">
        <v>31</v>
      </c>
      <c r="B944" s="5">
        <v>93519</v>
      </c>
      <c r="C944" s="10">
        <v>2</v>
      </c>
      <c r="D944" s="6">
        <f>RANK(Table1[[#This Row],[Number of Policies Impacted in Zip Code]],Table1[Number of Policies Impacted in Zip Code])</f>
        <v>1598</v>
      </c>
      <c r="E944" s="12">
        <v>1966.77</v>
      </c>
      <c r="F944" s="5">
        <f>RANK(Table1[[#This Row],[2025 Approved Average Premium]],Table1[2025 Approved Average Premium])</f>
        <v>877</v>
      </c>
      <c r="G944" s="13">
        <v>508.77</v>
      </c>
      <c r="H944" s="5">
        <f>RANK(Table1[[#This Row],[Average Increase in Premium from 2023 to 2025]],Table1[Average Increase in Premium from 2023 to 2025])</f>
        <v>943</v>
      </c>
      <c r="I944" s="14">
        <v>0.34895061728395099</v>
      </c>
      <c r="J944" s="6">
        <f>RANK(Table1[[#This Row],[Average Percent Increase in Premium from 2023 to 2025]],Table1[Average Percent Increase in Premium from 2023 to 2025])</f>
        <v>1070</v>
      </c>
      <c r="K944" s="12">
        <v>2183.1147000000001</v>
      </c>
      <c r="L944" s="5">
        <f>RANK(Table1[[#This Row],[2026 Projected Average Premium]],Table1[2026 Projected Average Premium])</f>
        <v>877</v>
      </c>
      <c r="M944" s="13">
        <v>725.11469999999997</v>
      </c>
      <c r="N944" s="5">
        <f>RANK(Table1[[#This Row],[Average Increase in Premium from 2023 to 2026]],Table1[Average Increase in Premium from 2023 to 2026])</f>
        <v>934</v>
      </c>
      <c r="O944" s="14">
        <v>0.49733518518518499</v>
      </c>
      <c r="P944" s="6">
        <f>RANK(Table1[[#This Row],[Average Percent Increase in Premium from 2023 to 2026]],Table1[Average Percent Increase in Premium from 2023 to 2026])</f>
        <v>1070</v>
      </c>
      <c r="Q944" s="18" t="s">
        <v>2</v>
      </c>
      <c r="R944" s="6" t="s">
        <v>2</v>
      </c>
      <c r="S944" s="20" t="s">
        <v>2</v>
      </c>
      <c r="T944" s="6" t="s">
        <v>2</v>
      </c>
      <c r="U944" s="20" t="s">
        <v>2</v>
      </c>
      <c r="V944" s="6" t="s">
        <v>2</v>
      </c>
    </row>
    <row r="945" spans="1:22" x14ac:dyDescent="0.2">
      <c r="A945" s="4" t="s">
        <v>35</v>
      </c>
      <c r="B945" s="5">
        <v>95133</v>
      </c>
      <c r="C945" s="10">
        <v>560</v>
      </c>
      <c r="D945" s="6">
        <f>RANK(Table1[[#This Row],[Number of Policies Impacted in Zip Code]],Table1[Number of Policies Impacted in Zip Code])</f>
        <v>836</v>
      </c>
      <c r="E945" s="12">
        <v>1675.44</v>
      </c>
      <c r="F945" s="5">
        <f>RANK(Table1[[#This Row],[2025 Approved Average Premium]],Table1[2025 Approved Average Premium])</f>
        <v>1104</v>
      </c>
      <c r="G945" s="13">
        <v>508.44</v>
      </c>
      <c r="H945" s="5">
        <f>RANK(Table1[[#This Row],[Average Increase in Premium from 2023 to 2025]],Table1[Average Increase in Premium from 2023 to 2025])</f>
        <v>944</v>
      </c>
      <c r="I945" s="14">
        <v>0.43568123393316199</v>
      </c>
      <c r="J945" s="6">
        <f>RANK(Table1[[#This Row],[Average Percent Increase in Premium from 2023 to 2025]],Table1[Average Percent Increase in Premium from 2023 to 2025])</f>
        <v>461</v>
      </c>
      <c r="K945" s="12">
        <v>1859.7384</v>
      </c>
      <c r="L945" s="5">
        <f>RANK(Table1[[#This Row],[2026 Projected Average Premium]],Table1[2026 Projected Average Premium])</f>
        <v>1104</v>
      </c>
      <c r="M945" s="13">
        <v>692.73839999999996</v>
      </c>
      <c r="N945" s="5">
        <f>RANK(Table1[[#This Row],[Average Increase in Premium from 2023 to 2026]],Table1[Average Increase in Premium from 2023 to 2026])</f>
        <v>979</v>
      </c>
      <c r="O945" s="14">
        <v>0.59360616966581004</v>
      </c>
      <c r="P945" s="6">
        <f>RANK(Table1[[#This Row],[Average Percent Increase in Premium from 2023 to 2026]],Table1[Average Percent Increase in Premium from 2023 to 2026])</f>
        <v>461</v>
      </c>
      <c r="Q945" s="18">
        <v>169092</v>
      </c>
      <c r="R945" s="6">
        <v>306</v>
      </c>
      <c r="S945" s="20">
        <v>9.9084522035341703E-3</v>
      </c>
      <c r="T945" s="6">
        <v>1481</v>
      </c>
      <c r="U945" s="20">
        <v>1.0998381945922899E-2</v>
      </c>
      <c r="V945" s="6">
        <v>1481</v>
      </c>
    </row>
    <row r="946" spans="1:22" x14ac:dyDescent="0.2">
      <c r="A946" s="4" t="s">
        <v>30</v>
      </c>
      <c r="B946" s="5">
        <v>94521</v>
      </c>
      <c r="C946" s="10">
        <v>2174</v>
      </c>
      <c r="D946" s="6">
        <f>RANK(Table1[[#This Row],[Number of Policies Impacted in Zip Code]],Table1[Number of Policies Impacted in Zip Code])</f>
        <v>76</v>
      </c>
      <c r="E946" s="12">
        <v>1922.31</v>
      </c>
      <c r="F946" s="5">
        <f>RANK(Table1[[#This Row],[2025 Approved Average Premium]],Table1[2025 Approved Average Premium])</f>
        <v>907</v>
      </c>
      <c r="G946" s="13">
        <v>508.31</v>
      </c>
      <c r="H946" s="5">
        <f>RANK(Table1[[#This Row],[Average Increase in Premium from 2023 to 2025]],Table1[Average Increase in Premium from 2023 to 2025])</f>
        <v>945</v>
      </c>
      <c r="I946" s="14">
        <v>0.35948373408769396</v>
      </c>
      <c r="J946" s="6">
        <f>RANK(Table1[[#This Row],[Average Percent Increase in Premium from 2023 to 2025]],Table1[Average Percent Increase in Premium from 2023 to 2025])</f>
        <v>970</v>
      </c>
      <c r="K946" s="12">
        <v>2133.7640999999999</v>
      </c>
      <c r="L946" s="5">
        <f>RANK(Table1[[#This Row],[2026 Projected Average Premium]],Table1[2026 Projected Average Premium])</f>
        <v>907</v>
      </c>
      <c r="M946" s="13">
        <v>719.76409999999998</v>
      </c>
      <c r="N946" s="5">
        <f>RANK(Table1[[#This Row],[Average Increase in Premium from 2023 to 2026]],Table1[Average Increase in Premium from 2023 to 2026])</f>
        <v>938</v>
      </c>
      <c r="O946" s="14">
        <v>0.50902694483734101</v>
      </c>
      <c r="P946" s="6">
        <f>RANK(Table1[[#This Row],[Average Percent Increase in Premium from 2023 to 2026]],Table1[Average Percent Increase in Premium from 2023 to 2026])</f>
        <v>970</v>
      </c>
      <c r="Q946" s="18">
        <v>150882</v>
      </c>
      <c r="R946" s="6">
        <v>446</v>
      </c>
      <c r="S946" s="20">
        <v>1.27404859426572E-2</v>
      </c>
      <c r="T946" s="6">
        <v>1249</v>
      </c>
      <c r="U946" s="20">
        <v>1.4141939396349501E-2</v>
      </c>
      <c r="V946" s="6">
        <v>1249</v>
      </c>
    </row>
    <row r="947" spans="1:22" x14ac:dyDescent="0.2">
      <c r="A947" s="4" t="s">
        <v>14</v>
      </c>
      <c r="B947" s="5">
        <v>91761</v>
      </c>
      <c r="C947" s="10">
        <v>1582</v>
      </c>
      <c r="D947" s="6">
        <f>RANK(Table1[[#This Row],[Number of Policies Impacted in Zip Code]],Table1[Number of Policies Impacted in Zip Code])</f>
        <v>223</v>
      </c>
      <c r="E947" s="12">
        <v>1618.11</v>
      </c>
      <c r="F947" s="5">
        <f>RANK(Table1[[#This Row],[2025 Approved Average Premium]],Table1[2025 Approved Average Premium])</f>
        <v>1148</v>
      </c>
      <c r="G947" s="13">
        <v>508.11</v>
      </c>
      <c r="H947" s="5">
        <f>RANK(Table1[[#This Row],[Average Increase in Premium from 2023 to 2025]],Table1[Average Increase in Premium from 2023 to 2025])</f>
        <v>946</v>
      </c>
      <c r="I947" s="14">
        <v>0.45775675675675698</v>
      </c>
      <c r="J947" s="6">
        <f>RANK(Table1[[#This Row],[Average Percent Increase in Premium from 2023 to 2025]],Table1[Average Percent Increase in Premium from 2023 to 2025])</f>
        <v>388</v>
      </c>
      <c r="K947" s="12">
        <v>1796.1021000000001</v>
      </c>
      <c r="L947" s="5">
        <f>RANK(Table1[[#This Row],[2026 Projected Average Premium]],Table1[2026 Projected Average Premium])</f>
        <v>1148</v>
      </c>
      <c r="M947" s="13">
        <v>686.10209999999995</v>
      </c>
      <c r="N947" s="5">
        <f>RANK(Table1[[#This Row],[Average Increase in Premium from 2023 to 2026]],Table1[Average Increase in Premium from 2023 to 2026])</f>
        <v>994</v>
      </c>
      <c r="O947" s="14">
        <v>0.61811000000000005</v>
      </c>
      <c r="P947" s="6">
        <f>RANK(Table1[[#This Row],[Average Percent Increase in Premium from 2023 to 2026]],Table1[Average Percent Increase in Premium from 2023 to 2026])</f>
        <v>388</v>
      </c>
      <c r="Q947" s="18">
        <v>115368</v>
      </c>
      <c r="R947" s="6">
        <v>793</v>
      </c>
      <c r="S947" s="20">
        <v>1.4025639692115699E-2</v>
      </c>
      <c r="T947" s="6">
        <v>1109</v>
      </c>
      <c r="U947" s="20">
        <v>1.5568460058248398E-2</v>
      </c>
      <c r="V947" s="6">
        <v>1109</v>
      </c>
    </row>
    <row r="948" spans="1:22" x14ac:dyDescent="0.2">
      <c r="A948" s="4" t="s">
        <v>1</v>
      </c>
      <c r="B948" s="5">
        <v>92106</v>
      </c>
      <c r="C948" s="10">
        <v>721</v>
      </c>
      <c r="D948" s="6">
        <f>RANK(Table1[[#This Row],[Number of Policies Impacted in Zip Code]],Table1[Number of Policies Impacted in Zip Code])</f>
        <v>715</v>
      </c>
      <c r="E948" s="12">
        <v>2196.09</v>
      </c>
      <c r="F948" s="5">
        <f>RANK(Table1[[#This Row],[2025 Approved Average Premium]],Table1[2025 Approved Average Premium])</f>
        <v>779</v>
      </c>
      <c r="G948" s="13">
        <v>508.09</v>
      </c>
      <c r="H948" s="5">
        <f>RANK(Table1[[#This Row],[Average Increase in Premium from 2023 to 2025]],Table1[Average Increase in Premium from 2023 to 2025])</f>
        <v>947</v>
      </c>
      <c r="I948" s="14">
        <v>0.30100118483412297</v>
      </c>
      <c r="J948" s="6">
        <f>RANK(Table1[[#This Row],[Average Percent Increase in Premium from 2023 to 2025]],Table1[Average Percent Increase in Premium from 2023 to 2025])</f>
        <v>1476</v>
      </c>
      <c r="K948" s="12">
        <v>2437.6599000000001</v>
      </c>
      <c r="L948" s="5">
        <f>RANK(Table1[[#This Row],[2026 Projected Average Premium]],Table1[2026 Projected Average Premium])</f>
        <v>779</v>
      </c>
      <c r="M948" s="13">
        <v>749.65989999999999</v>
      </c>
      <c r="N948" s="5">
        <f>RANK(Table1[[#This Row],[Average Increase in Premium from 2023 to 2026]],Table1[Average Increase in Premium from 2023 to 2026])</f>
        <v>885</v>
      </c>
      <c r="O948" s="14">
        <v>0.44411131516587704</v>
      </c>
      <c r="P948" s="6">
        <f>RANK(Table1[[#This Row],[Average Percent Increase in Premium from 2023 to 2026]],Table1[Average Percent Increase in Premium from 2023 to 2026])</f>
        <v>1476</v>
      </c>
      <c r="Q948" s="18">
        <v>177409</v>
      </c>
      <c r="R948" s="6">
        <v>258</v>
      </c>
      <c r="S948" s="20">
        <v>1.237868428321E-2</v>
      </c>
      <c r="T948" s="6">
        <v>1297</v>
      </c>
      <c r="U948" s="20">
        <v>1.37403395543631E-2</v>
      </c>
      <c r="V948" s="6">
        <v>1297</v>
      </c>
    </row>
    <row r="949" spans="1:22" x14ac:dyDescent="0.2">
      <c r="A949" s="4" t="s">
        <v>0</v>
      </c>
      <c r="B949" s="5">
        <v>90503</v>
      </c>
      <c r="C949" s="10">
        <v>1427</v>
      </c>
      <c r="D949" s="6">
        <f>RANK(Table1[[#This Row],[Number of Policies Impacted in Zip Code]],Table1[Number of Policies Impacted in Zip Code])</f>
        <v>306</v>
      </c>
      <c r="E949" s="12">
        <v>1705.86</v>
      </c>
      <c r="F949" s="5">
        <f>RANK(Table1[[#This Row],[2025 Approved Average Premium]],Table1[2025 Approved Average Premium])</f>
        <v>1073</v>
      </c>
      <c r="G949" s="13">
        <v>507.86</v>
      </c>
      <c r="H949" s="5">
        <f>RANK(Table1[[#This Row],[Average Increase in Premium from 2023 to 2025]],Table1[Average Increase in Premium from 2023 to 2025])</f>
        <v>948</v>
      </c>
      <c r="I949" s="14">
        <v>0.42392320534223699</v>
      </c>
      <c r="J949" s="6">
        <f>RANK(Table1[[#This Row],[Average Percent Increase in Premium from 2023 to 2025]],Table1[Average Percent Increase in Premium from 2023 to 2025])</f>
        <v>523</v>
      </c>
      <c r="K949" s="12">
        <v>1893.5046</v>
      </c>
      <c r="L949" s="5">
        <f>RANK(Table1[[#This Row],[2026 Projected Average Premium]],Table1[2026 Projected Average Premium])</f>
        <v>1073</v>
      </c>
      <c r="M949" s="13">
        <v>695.50459999999998</v>
      </c>
      <c r="N949" s="5">
        <f>RANK(Table1[[#This Row],[Average Increase in Premium from 2023 to 2026]],Table1[Average Increase in Premium from 2023 to 2026])</f>
        <v>972</v>
      </c>
      <c r="O949" s="14">
        <v>0.58055475792988298</v>
      </c>
      <c r="P949" s="6">
        <f>RANK(Table1[[#This Row],[Average Percent Increase in Premium from 2023 to 2026]],Table1[Average Percent Increase in Premium from 2023 to 2026])</f>
        <v>523</v>
      </c>
      <c r="Q949" s="18">
        <v>146128</v>
      </c>
      <c r="R949" s="6">
        <v>480</v>
      </c>
      <c r="S949" s="20">
        <v>1.16737380926311E-2</v>
      </c>
      <c r="T949" s="6">
        <v>1364</v>
      </c>
      <c r="U949" s="20">
        <v>1.29578492828205E-2</v>
      </c>
      <c r="V949" s="6">
        <v>1364</v>
      </c>
    </row>
    <row r="950" spans="1:22" x14ac:dyDescent="0.2">
      <c r="A950" s="4" t="s">
        <v>0</v>
      </c>
      <c r="B950" s="5">
        <v>90602</v>
      </c>
      <c r="C950" s="10">
        <v>668</v>
      </c>
      <c r="D950" s="6">
        <f>RANK(Table1[[#This Row],[Number of Policies Impacted in Zip Code]],Table1[Number of Policies Impacted in Zip Code])</f>
        <v>742</v>
      </c>
      <c r="E950" s="12">
        <v>1852.11</v>
      </c>
      <c r="F950" s="5">
        <f>RANK(Table1[[#This Row],[2025 Approved Average Premium]],Table1[2025 Approved Average Premium])</f>
        <v>962</v>
      </c>
      <c r="G950" s="13">
        <v>507.11</v>
      </c>
      <c r="H950" s="5">
        <f>RANK(Table1[[#This Row],[Average Increase in Premium from 2023 to 2025]],Table1[Average Increase in Premium from 2023 to 2025])</f>
        <v>949</v>
      </c>
      <c r="I950" s="14">
        <v>0.37703345724907</v>
      </c>
      <c r="J950" s="6">
        <f>RANK(Table1[[#This Row],[Average Percent Increase in Premium from 2023 to 2025]],Table1[Average Percent Increase in Premium from 2023 to 2025])</f>
        <v>829</v>
      </c>
      <c r="K950" s="12">
        <v>2055.8420999999998</v>
      </c>
      <c r="L950" s="5">
        <f>RANK(Table1[[#This Row],[2026 Projected Average Premium]],Table1[2026 Projected Average Premium])</f>
        <v>962</v>
      </c>
      <c r="M950" s="13">
        <v>710.84209999999996</v>
      </c>
      <c r="N950" s="5">
        <f>RANK(Table1[[#This Row],[Average Increase in Premium from 2023 to 2026]],Table1[Average Increase in Premium from 2023 to 2026])</f>
        <v>951</v>
      </c>
      <c r="O950" s="14">
        <v>0.52850713754646794</v>
      </c>
      <c r="P950" s="6">
        <f>RANK(Table1[[#This Row],[Average Percent Increase in Premium from 2023 to 2026]],Table1[Average Percent Increase in Premium from 2023 to 2026])</f>
        <v>829</v>
      </c>
      <c r="Q950" s="18">
        <v>95340</v>
      </c>
      <c r="R950" s="6">
        <v>1079</v>
      </c>
      <c r="S950" s="20">
        <v>1.9426368785399599E-2</v>
      </c>
      <c r="T950" s="6">
        <v>665</v>
      </c>
      <c r="U950" s="20">
        <v>2.1563269351793601E-2</v>
      </c>
      <c r="V950" s="6">
        <v>665</v>
      </c>
    </row>
    <row r="951" spans="1:22" x14ac:dyDescent="0.2">
      <c r="A951" s="4" t="s">
        <v>44</v>
      </c>
      <c r="B951" s="5">
        <v>94605</v>
      </c>
      <c r="C951" s="10">
        <v>2138</v>
      </c>
      <c r="D951" s="6">
        <f>RANK(Table1[[#This Row],[Number of Policies Impacted in Zip Code]],Table1[Number of Policies Impacted in Zip Code])</f>
        <v>83</v>
      </c>
      <c r="E951" s="12">
        <v>2297.88</v>
      </c>
      <c r="F951" s="5">
        <f>RANK(Table1[[#This Row],[2025 Approved Average Premium]],Table1[2025 Approved Average Premium])</f>
        <v>741</v>
      </c>
      <c r="G951" s="13">
        <v>505.88</v>
      </c>
      <c r="H951" s="5">
        <f>RANK(Table1[[#This Row],[Average Increase in Premium from 2023 to 2025]],Table1[Average Increase in Premium from 2023 to 2025])</f>
        <v>950</v>
      </c>
      <c r="I951" s="14">
        <v>0.282299107142857</v>
      </c>
      <c r="J951" s="6">
        <f>RANK(Table1[[#This Row],[Average Percent Increase in Premium from 2023 to 2025]],Table1[Average Percent Increase in Premium from 2023 to 2025])</f>
        <v>1536</v>
      </c>
      <c r="K951" s="12">
        <v>2550.6468</v>
      </c>
      <c r="L951" s="5">
        <f>RANK(Table1[[#This Row],[2026 Projected Average Premium]],Table1[2026 Projected Average Premium])</f>
        <v>741</v>
      </c>
      <c r="M951" s="13">
        <v>758.64679999999998</v>
      </c>
      <c r="N951" s="5">
        <f>RANK(Table1[[#This Row],[Average Increase in Premium from 2023 to 2026]],Table1[Average Increase in Premium from 2023 to 2026])</f>
        <v>870</v>
      </c>
      <c r="O951" s="14">
        <v>0.423352008928571</v>
      </c>
      <c r="P951" s="6">
        <f>RANK(Table1[[#This Row],[Average Percent Increase in Premium from 2023 to 2026]],Table1[Average Percent Increase in Premium from 2023 to 2026])</f>
        <v>1536</v>
      </c>
      <c r="Q951" s="18">
        <v>141515</v>
      </c>
      <c r="R951" s="6">
        <v>518</v>
      </c>
      <c r="S951" s="20">
        <v>1.62377133166095E-2</v>
      </c>
      <c r="T951" s="6">
        <v>882</v>
      </c>
      <c r="U951" s="20">
        <v>1.8023861781436602E-2</v>
      </c>
      <c r="V951" s="6">
        <v>882</v>
      </c>
    </row>
    <row r="952" spans="1:22" x14ac:dyDescent="0.2">
      <c r="A952" s="4" t="s">
        <v>45</v>
      </c>
      <c r="B952" s="5">
        <v>95612</v>
      </c>
      <c r="C952" s="10">
        <v>39</v>
      </c>
      <c r="D952" s="6">
        <f>RANK(Table1[[#This Row],[Number of Policies Impacted in Zip Code]],Table1[Number of Policies Impacted in Zip Code])</f>
        <v>1389</v>
      </c>
      <c r="E952" s="12">
        <v>2042.82</v>
      </c>
      <c r="F952" s="5">
        <f>RANK(Table1[[#This Row],[2025 Approved Average Premium]],Table1[2025 Approved Average Premium])</f>
        <v>840</v>
      </c>
      <c r="G952" s="13">
        <v>505.82</v>
      </c>
      <c r="H952" s="5">
        <f>RANK(Table1[[#This Row],[Average Increase in Premium from 2023 to 2025]],Table1[Average Increase in Premium from 2023 to 2025])</f>
        <v>951</v>
      </c>
      <c r="I952" s="14">
        <v>0.32909564085881599</v>
      </c>
      <c r="J952" s="6">
        <f>RANK(Table1[[#This Row],[Average Percent Increase in Premium from 2023 to 2025]],Table1[Average Percent Increase in Premium from 2023 to 2025])</f>
        <v>1271</v>
      </c>
      <c r="K952" s="12">
        <v>2267.5302000000001</v>
      </c>
      <c r="L952" s="5">
        <f>RANK(Table1[[#This Row],[2026 Projected Average Premium]],Table1[2026 Projected Average Premium])</f>
        <v>840</v>
      </c>
      <c r="M952" s="13">
        <v>730.53020000000004</v>
      </c>
      <c r="N952" s="5">
        <f>RANK(Table1[[#This Row],[Average Increase in Premium from 2023 to 2026]],Table1[Average Increase in Premium from 2023 to 2026])</f>
        <v>924</v>
      </c>
      <c r="O952" s="14">
        <v>0.47529616135328601</v>
      </c>
      <c r="P952" s="6">
        <f>RANK(Table1[[#This Row],[Average Percent Increase in Premium from 2023 to 2026]],Table1[Average Percent Increase in Premium from 2023 to 2026])</f>
        <v>1271</v>
      </c>
      <c r="Q952" s="18">
        <v>153441</v>
      </c>
      <c r="R952" s="6">
        <v>418</v>
      </c>
      <c r="S952" s="20">
        <v>1.33133908147105E-2</v>
      </c>
      <c r="T952" s="6">
        <v>1181</v>
      </c>
      <c r="U952" s="20">
        <v>1.47778638043287E-2</v>
      </c>
      <c r="V952" s="6">
        <v>1181</v>
      </c>
    </row>
    <row r="953" spans="1:22" x14ac:dyDescent="0.2">
      <c r="A953" s="4" t="s">
        <v>0</v>
      </c>
      <c r="B953" s="5">
        <v>90701</v>
      </c>
      <c r="C953" s="10">
        <v>328</v>
      </c>
      <c r="D953" s="6">
        <f>RANK(Table1[[#This Row],[Number of Policies Impacted in Zip Code]],Table1[Number of Policies Impacted in Zip Code])</f>
        <v>996</v>
      </c>
      <c r="E953" s="12">
        <v>1601.73</v>
      </c>
      <c r="F953" s="5">
        <f>RANK(Table1[[#This Row],[2025 Approved Average Premium]],Table1[2025 Approved Average Premium])</f>
        <v>1160</v>
      </c>
      <c r="G953" s="13">
        <v>505.73</v>
      </c>
      <c r="H953" s="5">
        <f>RANK(Table1[[#This Row],[Average Increase in Premium from 2023 to 2025]],Table1[Average Increase in Premium from 2023 to 2025])</f>
        <v>952</v>
      </c>
      <c r="I953" s="14">
        <v>0.461432481751825</v>
      </c>
      <c r="J953" s="6">
        <f>RANK(Table1[[#This Row],[Average Percent Increase in Premium from 2023 to 2025]],Table1[Average Percent Increase in Premium from 2023 to 2025])</f>
        <v>376</v>
      </c>
      <c r="K953" s="12">
        <v>1777.9203</v>
      </c>
      <c r="L953" s="5">
        <f>RANK(Table1[[#This Row],[2026 Projected Average Premium]],Table1[2026 Projected Average Premium])</f>
        <v>1160</v>
      </c>
      <c r="M953" s="13">
        <v>681.9203</v>
      </c>
      <c r="N953" s="5">
        <f>RANK(Table1[[#This Row],[Average Increase in Premium from 2023 to 2026]],Table1[Average Increase in Premium from 2023 to 2026])</f>
        <v>1000</v>
      </c>
      <c r="O953" s="14">
        <v>0.62219005474452604</v>
      </c>
      <c r="P953" s="6">
        <f>RANK(Table1[[#This Row],[Average Percent Increase in Premium from 2023 to 2026]],Table1[Average Percent Increase in Premium from 2023 to 2026])</f>
        <v>376</v>
      </c>
      <c r="Q953" s="18">
        <v>111245</v>
      </c>
      <c r="R953" s="6">
        <v>853</v>
      </c>
      <c r="S953" s="20">
        <v>1.4398220144725599E-2</v>
      </c>
      <c r="T953" s="6">
        <v>1068</v>
      </c>
      <c r="U953" s="20">
        <v>1.59820243606454E-2</v>
      </c>
      <c r="V953" s="6">
        <v>1068</v>
      </c>
    </row>
    <row r="954" spans="1:22" x14ac:dyDescent="0.2">
      <c r="A954" s="4" t="s">
        <v>1</v>
      </c>
      <c r="B954" s="5">
        <v>92117</v>
      </c>
      <c r="C954" s="10">
        <v>1966</v>
      </c>
      <c r="D954" s="6">
        <f>RANK(Table1[[#This Row],[Number of Policies Impacted in Zip Code]],Table1[Number of Policies Impacted in Zip Code])</f>
        <v>117</v>
      </c>
      <c r="E954" s="12">
        <v>1901.25</v>
      </c>
      <c r="F954" s="5">
        <f>RANK(Table1[[#This Row],[2025 Approved Average Premium]],Table1[2025 Approved Average Premium])</f>
        <v>920</v>
      </c>
      <c r="G954" s="13">
        <v>505.25</v>
      </c>
      <c r="H954" s="5">
        <f>RANK(Table1[[#This Row],[Average Increase in Premium from 2023 to 2025]],Table1[Average Increase in Premium from 2023 to 2025])</f>
        <v>953</v>
      </c>
      <c r="I954" s="14">
        <v>0.36192693409742099</v>
      </c>
      <c r="J954" s="6">
        <f>RANK(Table1[[#This Row],[Average Percent Increase in Premium from 2023 to 2025]],Table1[Average Percent Increase in Premium from 2023 to 2025])</f>
        <v>942</v>
      </c>
      <c r="K954" s="12">
        <v>2110.3874999999998</v>
      </c>
      <c r="L954" s="5">
        <f>RANK(Table1[[#This Row],[2026 Projected Average Premium]],Table1[2026 Projected Average Premium])</f>
        <v>920</v>
      </c>
      <c r="M954" s="13">
        <v>714.38750000000005</v>
      </c>
      <c r="N954" s="5">
        <f>RANK(Table1[[#This Row],[Average Increase in Premium from 2023 to 2026]],Table1[Average Increase in Premium from 2023 to 2026])</f>
        <v>947</v>
      </c>
      <c r="O954" s="14">
        <v>0.511738896848137</v>
      </c>
      <c r="P954" s="6">
        <f>RANK(Table1[[#This Row],[Average Percent Increase in Premium from 2023 to 2026]],Table1[Average Percent Increase in Premium from 2023 to 2026])</f>
        <v>942</v>
      </c>
      <c r="Q954" s="18">
        <v>134066</v>
      </c>
      <c r="R954" s="6">
        <v>585</v>
      </c>
      <c r="S954" s="20">
        <v>1.4181447943550201E-2</v>
      </c>
      <c r="T954" s="6">
        <v>1093</v>
      </c>
      <c r="U954" s="20">
        <v>1.57414072173407E-2</v>
      </c>
      <c r="V954" s="6">
        <v>1093</v>
      </c>
    </row>
    <row r="955" spans="1:22" x14ac:dyDescent="0.2">
      <c r="A955" s="4" t="s">
        <v>30</v>
      </c>
      <c r="B955" s="5">
        <v>94583</v>
      </c>
      <c r="C955" s="10">
        <v>1733</v>
      </c>
      <c r="D955" s="6">
        <f>RANK(Table1[[#This Row],[Number of Policies Impacted in Zip Code]],Table1[Number of Policies Impacted in Zip Code])</f>
        <v>168</v>
      </c>
      <c r="E955" s="12">
        <v>2196.09</v>
      </c>
      <c r="F955" s="5">
        <f>RANK(Table1[[#This Row],[2025 Approved Average Premium]],Table1[2025 Approved Average Premium])</f>
        <v>779</v>
      </c>
      <c r="G955" s="13">
        <v>505.09</v>
      </c>
      <c r="H955" s="5">
        <f>RANK(Table1[[#This Row],[Average Increase in Premium from 2023 to 2025]],Table1[Average Increase in Premium from 2023 to 2025])</f>
        <v>954</v>
      </c>
      <c r="I955" s="14">
        <v>0.29869308101714898</v>
      </c>
      <c r="J955" s="6">
        <f>RANK(Table1[[#This Row],[Average Percent Increase in Premium from 2023 to 2025]],Table1[Average Percent Increase in Premium from 2023 to 2025])</f>
        <v>1483</v>
      </c>
      <c r="K955" s="12">
        <v>2437.6599000000001</v>
      </c>
      <c r="L955" s="5">
        <f>RANK(Table1[[#This Row],[2026 Projected Average Premium]],Table1[2026 Projected Average Premium])</f>
        <v>779</v>
      </c>
      <c r="M955" s="13">
        <v>746.65989999999999</v>
      </c>
      <c r="N955" s="5">
        <f>RANK(Table1[[#This Row],[Average Increase in Premium from 2023 to 2026]],Table1[Average Increase in Premium from 2023 to 2026])</f>
        <v>894</v>
      </c>
      <c r="O955" s="14">
        <v>0.44154931992903601</v>
      </c>
      <c r="P955" s="6">
        <f>RANK(Table1[[#This Row],[Average Percent Increase in Premium from 2023 to 2026]],Table1[Average Percent Increase in Premium from 2023 to 2026])</f>
        <v>1483</v>
      </c>
      <c r="Q955" s="18">
        <v>216412</v>
      </c>
      <c r="R955" s="6">
        <v>140</v>
      </c>
      <c r="S955" s="20">
        <v>1.01477274827644E-2</v>
      </c>
      <c r="T955" s="6">
        <v>1475</v>
      </c>
      <c r="U955" s="20">
        <v>1.1263977505868401E-2</v>
      </c>
      <c r="V955" s="6">
        <v>1475</v>
      </c>
    </row>
    <row r="956" spans="1:22" x14ac:dyDescent="0.2">
      <c r="A956" s="4" t="s">
        <v>12</v>
      </c>
      <c r="B956" s="5">
        <v>92845</v>
      </c>
      <c r="C956" s="10">
        <v>835</v>
      </c>
      <c r="D956" s="6">
        <f>RANK(Table1[[#This Row],[Number of Policies Impacted in Zip Code]],Table1[Number of Policies Impacted in Zip Code])</f>
        <v>644</v>
      </c>
      <c r="E956" s="12">
        <v>1611.09</v>
      </c>
      <c r="F956" s="5">
        <f>RANK(Table1[[#This Row],[2025 Approved Average Premium]],Table1[2025 Approved Average Premium])</f>
        <v>1155</v>
      </c>
      <c r="G956" s="13">
        <v>504.09</v>
      </c>
      <c r="H956" s="5">
        <f>RANK(Table1[[#This Row],[Average Increase in Premium from 2023 to 2025]],Table1[Average Increase in Premium from 2023 to 2025])</f>
        <v>955</v>
      </c>
      <c r="I956" s="14">
        <v>0.45536585365853599</v>
      </c>
      <c r="J956" s="6">
        <f>RANK(Table1[[#This Row],[Average Percent Increase in Premium from 2023 to 2025]],Table1[Average Percent Increase in Premium from 2023 to 2025])</f>
        <v>398</v>
      </c>
      <c r="K956" s="12">
        <v>1788.3099</v>
      </c>
      <c r="L956" s="5">
        <f>RANK(Table1[[#This Row],[2026 Projected Average Premium]],Table1[2026 Projected Average Premium])</f>
        <v>1155</v>
      </c>
      <c r="M956" s="13">
        <v>681.30989999999997</v>
      </c>
      <c r="N956" s="5">
        <f>RANK(Table1[[#This Row],[Average Increase in Premium from 2023 to 2026]],Table1[Average Increase in Premium from 2023 to 2026])</f>
        <v>1002</v>
      </c>
      <c r="O956" s="14">
        <v>0.61545609756097597</v>
      </c>
      <c r="P956" s="6">
        <f>RANK(Table1[[#This Row],[Average Percent Increase in Premium from 2023 to 2026]],Table1[Average Percent Increase in Premium from 2023 to 2026])</f>
        <v>398</v>
      </c>
      <c r="Q956" s="18">
        <v>151441</v>
      </c>
      <c r="R956" s="6">
        <v>438</v>
      </c>
      <c r="S956" s="20">
        <v>1.0638400433171999E-2</v>
      </c>
      <c r="T956" s="6">
        <v>1455</v>
      </c>
      <c r="U956" s="20">
        <v>1.1808624480820899E-2</v>
      </c>
      <c r="V956" s="6">
        <v>1455</v>
      </c>
    </row>
    <row r="957" spans="1:22" x14ac:dyDescent="0.2">
      <c r="A957" s="4" t="s">
        <v>42</v>
      </c>
      <c r="B957" s="5">
        <v>93405</v>
      </c>
      <c r="C957" s="10">
        <v>745</v>
      </c>
      <c r="D957" s="6">
        <f>RANK(Table1[[#This Row],[Number of Policies Impacted in Zip Code]],Table1[Number of Policies Impacted in Zip Code])</f>
        <v>703</v>
      </c>
      <c r="E957" s="12">
        <v>2095.4699999999998</v>
      </c>
      <c r="F957" s="5">
        <f>RANK(Table1[[#This Row],[2025 Approved Average Premium]],Table1[2025 Approved Average Premium])</f>
        <v>826</v>
      </c>
      <c r="G957" s="13">
        <v>503.47</v>
      </c>
      <c r="H957" s="5">
        <f>RANK(Table1[[#This Row],[Average Increase in Premium from 2023 to 2025]],Table1[Average Increase in Premium from 2023 to 2025])</f>
        <v>956</v>
      </c>
      <c r="I957" s="14">
        <v>0.31624999999999998</v>
      </c>
      <c r="J957" s="6">
        <f>RANK(Table1[[#This Row],[Average Percent Increase in Premium from 2023 to 2025]],Table1[Average Percent Increase in Premium from 2023 to 2025])</f>
        <v>1378</v>
      </c>
      <c r="K957" s="12">
        <v>2325.9717000000001</v>
      </c>
      <c r="L957" s="5">
        <f>RANK(Table1[[#This Row],[2026 Projected Average Premium]],Table1[2026 Projected Average Premium])</f>
        <v>826</v>
      </c>
      <c r="M957" s="13">
        <v>733.97170000000006</v>
      </c>
      <c r="N957" s="5">
        <f>RANK(Table1[[#This Row],[Average Increase in Premium from 2023 to 2026]],Table1[Average Increase in Premium from 2023 to 2026])</f>
        <v>917</v>
      </c>
      <c r="O957" s="14">
        <v>0.46103749999999999</v>
      </c>
      <c r="P957" s="6">
        <f>RANK(Table1[[#This Row],[Average Percent Increase in Premium from 2023 to 2026]],Table1[Average Percent Increase in Premium from 2023 to 2026])</f>
        <v>1378</v>
      </c>
      <c r="Q957" s="18">
        <v>89036</v>
      </c>
      <c r="R957" s="6">
        <v>1175</v>
      </c>
      <c r="S957" s="20">
        <v>2.3535086931129E-2</v>
      </c>
      <c r="T957" s="6">
        <v>492</v>
      </c>
      <c r="U957" s="20">
        <v>2.6123946493553197E-2</v>
      </c>
      <c r="V957" s="6">
        <v>492</v>
      </c>
    </row>
    <row r="958" spans="1:22" x14ac:dyDescent="0.2">
      <c r="A958" s="4" t="s">
        <v>8</v>
      </c>
      <c r="B958" s="5">
        <v>93033</v>
      </c>
      <c r="C958" s="10">
        <v>1095</v>
      </c>
      <c r="D958" s="6">
        <f>RANK(Table1[[#This Row],[Number of Policies Impacted in Zip Code]],Table1[Number of Policies Impacted in Zip Code])</f>
        <v>466</v>
      </c>
      <c r="E958" s="12">
        <v>1578.33</v>
      </c>
      <c r="F958" s="5">
        <f>RANK(Table1[[#This Row],[2025 Approved Average Premium]],Table1[2025 Approved Average Premium])</f>
        <v>1182</v>
      </c>
      <c r="G958" s="13">
        <v>503.33</v>
      </c>
      <c r="H958" s="5">
        <f>RANK(Table1[[#This Row],[Average Increase in Premium from 2023 to 2025]],Table1[Average Increase in Premium from 2023 to 2025])</f>
        <v>957</v>
      </c>
      <c r="I958" s="14">
        <v>0.46821395348837203</v>
      </c>
      <c r="J958" s="6">
        <f>RANK(Table1[[#This Row],[Average Percent Increase in Premium from 2023 to 2025]],Table1[Average Percent Increase in Premium from 2023 to 2025])</f>
        <v>362</v>
      </c>
      <c r="K958" s="12">
        <v>1751.9463000000001</v>
      </c>
      <c r="L958" s="5">
        <f>RANK(Table1[[#This Row],[2026 Projected Average Premium]],Table1[2026 Projected Average Premium])</f>
        <v>1182</v>
      </c>
      <c r="M958" s="13">
        <v>676.94629999999995</v>
      </c>
      <c r="N958" s="5">
        <f>RANK(Table1[[#This Row],[Average Increase in Premium from 2023 to 2026]],Table1[Average Increase in Premium from 2023 to 2026])</f>
        <v>1012</v>
      </c>
      <c r="O958" s="14">
        <v>0.62971748837209296</v>
      </c>
      <c r="P958" s="6">
        <f>RANK(Table1[[#This Row],[Average Percent Increase in Premium from 2023 to 2026]],Table1[Average Percent Increase in Premium from 2023 to 2026])</f>
        <v>362</v>
      </c>
      <c r="Q958" s="18">
        <v>101505</v>
      </c>
      <c r="R958" s="6">
        <v>984</v>
      </c>
      <c r="S958" s="20">
        <v>1.5549283286537601E-2</v>
      </c>
      <c r="T958" s="6">
        <v>944</v>
      </c>
      <c r="U958" s="20">
        <v>1.72597044480567E-2</v>
      </c>
      <c r="V958" s="6">
        <v>944</v>
      </c>
    </row>
    <row r="959" spans="1:22" x14ac:dyDescent="0.2">
      <c r="A959" s="4" t="s">
        <v>0</v>
      </c>
      <c r="B959" s="5">
        <v>90026</v>
      </c>
      <c r="C959" s="10">
        <v>969</v>
      </c>
      <c r="D959" s="6">
        <f>RANK(Table1[[#This Row],[Number of Policies Impacted in Zip Code]],Table1[Number of Policies Impacted in Zip Code])</f>
        <v>544</v>
      </c>
      <c r="E959" s="12">
        <v>1989</v>
      </c>
      <c r="F959" s="5">
        <f>RANK(Table1[[#This Row],[2025 Approved Average Premium]],Table1[2025 Approved Average Premium])</f>
        <v>861</v>
      </c>
      <c r="G959" s="13">
        <v>503</v>
      </c>
      <c r="H959" s="5">
        <f>RANK(Table1[[#This Row],[Average Increase in Premium from 2023 to 2025]],Table1[Average Increase in Premium from 2023 to 2025])</f>
        <v>958</v>
      </c>
      <c r="I959" s="14">
        <v>0.33849259757738898</v>
      </c>
      <c r="J959" s="6">
        <f>RANK(Table1[[#This Row],[Average Percent Increase in Premium from 2023 to 2025]],Table1[Average Percent Increase in Premium from 2023 to 2025])</f>
        <v>1171</v>
      </c>
      <c r="K959" s="12">
        <v>2207.79</v>
      </c>
      <c r="L959" s="5">
        <f>RANK(Table1[[#This Row],[2026 Projected Average Premium]],Table1[2026 Projected Average Premium])</f>
        <v>861</v>
      </c>
      <c r="M959" s="13">
        <v>721.79</v>
      </c>
      <c r="N959" s="5">
        <f>RANK(Table1[[#This Row],[Average Increase in Premium from 2023 to 2026]],Table1[Average Increase in Premium from 2023 to 2026])</f>
        <v>936</v>
      </c>
      <c r="O959" s="14">
        <v>0.48572678331090202</v>
      </c>
      <c r="P959" s="6">
        <f>RANK(Table1[[#This Row],[Average Percent Increase in Premium from 2023 to 2026]],Table1[Average Percent Increase in Premium from 2023 to 2026])</f>
        <v>1171</v>
      </c>
      <c r="Q959" s="18">
        <v>121928</v>
      </c>
      <c r="R959" s="6">
        <v>718</v>
      </c>
      <c r="S959" s="20">
        <v>1.6312905977298099E-2</v>
      </c>
      <c r="T959" s="6">
        <v>872</v>
      </c>
      <c r="U959" s="20">
        <v>1.81073256348009E-2</v>
      </c>
      <c r="V959" s="6">
        <v>872</v>
      </c>
    </row>
    <row r="960" spans="1:22" x14ac:dyDescent="0.2">
      <c r="A960" s="4" t="s">
        <v>0</v>
      </c>
      <c r="B960" s="5">
        <v>91723</v>
      </c>
      <c r="C960" s="10">
        <v>445</v>
      </c>
      <c r="D960" s="6">
        <f>RANK(Table1[[#This Row],[Number of Policies Impacted in Zip Code]],Table1[Number of Policies Impacted in Zip Code])</f>
        <v>916</v>
      </c>
      <c r="E960" s="12">
        <v>1692.99</v>
      </c>
      <c r="F960" s="5">
        <f>RANK(Table1[[#This Row],[2025 Approved Average Premium]],Table1[2025 Approved Average Premium])</f>
        <v>1089</v>
      </c>
      <c r="G960" s="13">
        <v>502.99</v>
      </c>
      <c r="H960" s="5">
        <f>RANK(Table1[[#This Row],[Average Increase in Premium from 2023 to 2025]],Table1[Average Increase in Premium from 2023 to 2025])</f>
        <v>959</v>
      </c>
      <c r="I960" s="14">
        <v>0.42268067226890799</v>
      </c>
      <c r="J960" s="6">
        <f>RANK(Table1[[#This Row],[Average Percent Increase in Premium from 2023 to 2025]],Table1[Average Percent Increase in Premium from 2023 to 2025])</f>
        <v>531</v>
      </c>
      <c r="K960" s="12">
        <v>1879.2189000000001</v>
      </c>
      <c r="L960" s="5">
        <f>RANK(Table1[[#This Row],[2026 Projected Average Premium]],Table1[2026 Projected Average Premium])</f>
        <v>1089</v>
      </c>
      <c r="M960" s="13">
        <v>689.21889999999996</v>
      </c>
      <c r="N960" s="5">
        <f>RANK(Table1[[#This Row],[Average Increase in Premium from 2023 to 2026]],Table1[Average Increase in Premium from 2023 to 2026])</f>
        <v>986</v>
      </c>
      <c r="O960" s="14">
        <v>0.57917554621848699</v>
      </c>
      <c r="P960" s="6">
        <f>RANK(Table1[[#This Row],[Average Percent Increase in Premium from 2023 to 2026]],Table1[Average Percent Increase in Premium from 2023 to 2026])</f>
        <v>531</v>
      </c>
      <c r="Q960" s="18">
        <v>106228</v>
      </c>
      <c r="R960" s="6">
        <v>925</v>
      </c>
      <c r="S960" s="20">
        <v>1.5937323492864398E-2</v>
      </c>
      <c r="T960" s="6">
        <v>912</v>
      </c>
      <c r="U960" s="20">
        <v>1.76904290770795E-2</v>
      </c>
      <c r="V960" s="6">
        <v>912</v>
      </c>
    </row>
    <row r="961" spans="1:22" x14ac:dyDescent="0.2">
      <c r="A961" s="4" t="s">
        <v>12</v>
      </c>
      <c r="B961" s="5">
        <v>92831</v>
      </c>
      <c r="C961" s="10">
        <v>914</v>
      </c>
      <c r="D961" s="6">
        <f>RANK(Table1[[#This Row],[Number of Policies Impacted in Zip Code]],Table1[Number of Policies Impacted in Zip Code])</f>
        <v>594</v>
      </c>
      <c r="E961" s="12">
        <v>1869.66</v>
      </c>
      <c r="F961" s="5">
        <f>RANK(Table1[[#This Row],[2025 Approved Average Premium]],Table1[2025 Approved Average Premium])</f>
        <v>947</v>
      </c>
      <c r="G961" s="13">
        <v>502.66</v>
      </c>
      <c r="H961" s="5">
        <f>RANK(Table1[[#This Row],[Average Increase in Premium from 2023 to 2025]],Table1[Average Increase in Premium from 2023 to 2025])</f>
        <v>960</v>
      </c>
      <c r="I961" s="14">
        <v>0.36771031455742503</v>
      </c>
      <c r="J961" s="6">
        <f>RANK(Table1[[#This Row],[Average Percent Increase in Premium from 2023 to 2025]],Table1[Average Percent Increase in Premium from 2023 to 2025])</f>
        <v>893</v>
      </c>
      <c r="K961" s="12">
        <v>2075.3226</v>
      </c>
      <c r="L961" s="5">
        <f>RANK(Table1[[#This Row],[2026 Projected Average Premium]],Table1[2026 Projected Average Premium])</f>
        <v>947</v>
      </c>
      <c r="M961" s="13">
        <v>708.32259999999997</v>
      </c>
      <c r="N961" s="5">
        <f>RANK(Table1[[#This Row],[Average Increase in Premium from 2023 to 2026]],Table1[Average Increase in Premium from 2023 to 2026])</f>
        <v>957</v>
      </c>
      <c r="O961" s="14">
        <v>0.51815844915874198</v>
      </c>
      <c r="P961" s="6">
        <f>RANK(Table1[[#This Row],[Average Percent Increase in Premium from 2023 to 2026]],Table1[Average Percent Increase in Premium from 2023 to 2026])</f>
        <v>893</v>
      </c>
      <c r="Q961" s="18">
        <v>127997</v>
      </c>
      <c r="R961" s="6">
        <v>645</v>
      </c>
      <c r="S961" s="20">
        <v>1.46070611029946E-2</v>
      </c>
      <c r="T961" s="6">
        <v>1045</v>
      </c>
      <c r="U961" s="20">
        <v>1.6213837824324E-2</v>
      </c>
      <c r="V961" s="6">
        <v>1045</v>
      </c>
    </row>
    <row r="962" spans="1:22" x14ac:dyDescent="0.2">
      <c r="A962" s="4" t="s">
        <v>12</v>
      </c>
      <c r="B962" s="5">
        <v>90638</v>
      </c>
      <c r="C962" s="10">
        <v>1826</v>
      </c>
      <c r="D962" s="6">
        <f>RANK(Table1[[#This Row],[Number of Policies Impacted in Zip Code]],Table1[Number of Policies Impacted in Zip Code])</f>
        <v>144</v>
      </c>
      <c r="E962" s="12">
        <v>1685.97</v>
      </c>
      <c r="F962" s="5">
        <f>RANK(Table1[[#This Row],[2025 Approved Average Premium]],Table1[2025 Approved Average Premium])</f>
        <v>1095</v>
      </c>
      <c r="G962" s="13">
        <v>501.97</v>
      </c>
      <c r="H962" s="5">
        <f>RANK(Table1[[#This Row],[Average Increase in Premium from 2023 to 2025]],Table1[Average Increase in Premium from 2023 to 2025])</f>
        <v>961</v>
      </c>
      <c r="I962" s="14">
        <v>0.42396114864864798</v>
      </c>
      <c r="J962" s="6">
        <f>RANK(Table1[[#This Row],[Average Percent Increase in Premium from 2023 to 2025]],Table1[Average Percent Increase in Premium from 2023 to 2025])</f>
        <v>520</v>
      </c>
      <c r="K962" s="12">
        <v>1871.4267</v>
      </c>
      <c r="L962" s="5">
        <f>RANK(Table1[[#This Row],[2026 Projected Average Premium]],Table1[2026 Projected Average Premium])</f>
        <v>1095</v>
      </c>
      <c r="M962" s="13">
        <v>687.42669999999998</v>
      </c>
      <c r="N962" s="5">
        <f>RANK(Table1[[#This Row],[Average Increase in Premium from 2023 to 2026]],Table1[Average Increase in Premium from 2023 to 2026])</f>
        <v>989</v>
      </c>
      <c r="O962" s="14">
        <v>0.58059687500000001</v>
      </c>
      <c r="P962" s="6">
        <f>RANK(Table1[[#This Row],[Average Percent Increase in Premium from 2023 to 2026]],Table1[Average Percent Increase in Premium from 2023 to 2026])</f>
        <v>520</v>
      </c>
      <c r="Q962" s="18">
        <v>125922</v>
      </c>
      <c r="R962" s="6">
        <v>668</v>
      </c>
      <c r="S962" s="20">
        <v>1.3389002715967E-2</v>
      </c>
      <c r="T962" s="6">
        <v>1173</v>
      </c>
      <c r="U962" s="20">
        <v>1.4861793014723399E-2</v>
      </c>
      <c r="V962" s="6">
        <v>1173</v>
      </c>
    </row>
    <row r="963" spans="1:22" x14ac:dyDescent="0.2">
      <c r="A963" s="4" t="s">
        <v>12</v>
      </c>
      <c r="B963" s="5">
        <v>92604</v>
      </c>
      <c r="C963" s="10">
        <v>674</v>
      </c>
      <c r="D963" s="6">
        <f>RANK(Table1[[#This Row],[Number of Policies Impacted in Zip Code]],Table1[Number of Policies Impacted in Zip Code])</f>
        <v>738</v>
      </c>
      <c r="E963" s="12">
        <v>1764.36</v>
      </c>
      <c r="F963" s="5">
        <f>RANK(Table1[[#This Row],[2025 Approved Average Premium]],Table1[2025 Approved Average Premium])</f>
        <v>1029</v>
      </c>
      <c r="G963" s="13">
        <v>501.36</v>
      </c>
      <c r="H963" s="5">
        <f>RANK(Table1[[#This Row],[Average Increase in Premium from 2023 to 2025]],Table1[Average Increase in Premium from 2023 to 2025])</f>
        <v>962</v>
      </c>
      <c r="I963" s="14">
        <v>0.39695961995249396</v>
      </c>
      <c r="J963" s="6">
        <f>RANK(Table1[[#This Row],[Average Percent Increase in Premium from 2023 to 2025]],Table1[Average Percent Increase in Premium from 2023 to 2025])</f>
        <v>701</v>
      </c>
      <c r="K963" s="12">
        <v>1958.4395999999999</v>
      </c>
      <c r="L963" s="5">
        <f>RANK(Table1[[#This Row],[2026 Projected Average Premium]],Table1[2026 Projected Average Premium])</f>
        <v>1029</v>
      </c>
      <c r="M963" s="13">
        <v>695.43960000000004</v>
      </c>
      <c r="N963" s="5">
        <f>RANK(Table1[[#This Row],[Average Increase in Premium from 2023 to 2026]],Table1[Average Increase in Premium from 2023 to 2026])</f>
        <v>973</v>
      </c>
      <c r="O963" s="14">
        <v>0.55062517814726908</v>
      </c>
      <c r="P963" s="6">
        <f>RANK(Table1[[#This Row],[Average Percent Increase in Premium from 2023 to 2026]],Table1[Average Percent Increase in Premium from 2023 to 2026])</f>
        <v>701</v>
      </c>
      <c r="Q963" s="18">
        <v>156672</v>
      </c>
      <c r="R963" s="6">
        <v>390</v>
      </c>
      <c r="S963" s="20">
        <v>1.12614889705882E-2</v>
      </c>
      <c r="T963" s="6">
        <v>1399</v>
      </c>
      <c r="U963" s="20">
        <v>1.2500252757352901E-2</v>
      </c>
      <c r="V963" s="6">
        <v>1399</v>
      </c>
    </row>
    <row r="964" spans="1:22" x14ac:dyDescent="0.2">
      <c r="A964" s="4" t="s">
        <v>1</v>
      </c>
      <c r="B964" s="5">
        <v>92069</v>
      </c>
      <c r="C964" s="10">
        <v>1132</v>
      </c>
      <c r="D964" s="6">
        <f>RANK(Table1[[#This Row],[Number of Policies Impacted in Zip Code]],Table1[Number of Policies Impacted in Zip Code])</f>
        <v>447</v>
      </c>
      <c r="E964" s="12">
        <v>2128.23</v>
      </c>
      <c r="F964" s="5">
        <f>RANK(Table1[[#This Row],[2025 Approved Average Premium]],Table1[2025 Approved Average Premium])</f>
        <v>813</v>
      </c>
      <c r="G964" s="13">
        <v>501.23</v>
      </c>
      <c r="H964" s="5">
        <f>RANK(Table1[[#This Row],[Average Increase in Premium from 2023 to 2025]],Table1[Average Increase in Premium from 2023 to 2025])</f>
        <v>963</v>
      </c>
      <c r="I964" s="14">
        <v>0.308070067609097</v>
      </c>
      <c r="J964" s="6">
        <f>RANK(Table1[[#This Row],[Average Percent Increase in Premium from 2023 to 2025]],Table1[Average Percent Increase in Premium from 2023 to 2025])</f>
        <v>1431</v>
      </c>
      <c r="K964" s="12">
        <v>2362.3353000000002</v>
      </c>
      <c r="L964" s="5">
        <f>RANK(Table1[[#This Row],[2026 Projected Average Premium]],Table1[2026 Projected Average Premium])</f>
        <v>813</v>
      </c>
      <c r="M964" s="13">
        <v>735.33529999999996</v>
      </c>
      <c r="N964" s="5">
        <f>RANK(Table1[[#This Row],[Average Increase in Premium from 2023 to 2026]],Table1[Average Increase in Premium from 2023 to 2026])</f>
        <v>913</v>
      </c>
      <c r="O964" s="14">
        <v>0.45195777504609702</v>
      </c>
      <c r="P964" s="6">
        <f>RANK(Table1[[#This Row],[Average Percent Increase in Premium from 2023 to 2026]],Table1[Average Percent Increase in Premium from 2023 to 2026])</f>
        <v>1431</v>
      </c>
      <c r="Q964" s="18">
        <v>116118</v>
      </c>
      <c r="R964" s="6">
        <v>782</v>
      </c>
      <c r="S964" s="20">
        <v>1.8328166175786701E-2</v>
      </c>
      <c r="T964" s="6">
        <v>717</v>
      </c>
      <c r="U964" s="20">
        <v>2.0344264455123204E-2</v>
      </c>
      <c r="V964" s="6">
        <v>717</v>
      </c>
    </row>
    <row r="965" spans="1:22" x14ac:dyDescent="0.2">
      <c r="A965" s="4" t="s">
        <v>0</v>
      </c>
      <c r="B965" s="5">
        <v>91702</v>
      </c>
      <c r="C965" s="10">
        <v>1231</v>
      </c>
      <c r="D965" s="6">
        <f>RANK(Table1[[#This Row],[Number of Policies Impacted in Zip Code]],Table1[Number of Policies Impacted in Zip Code])</f>
        <v>394</v>
      </c>
      <c r="E965" s="12">
        <v>1747.98</v>
      </c>
      <c r="F965" s="5">
        <f>RANK(Table1[[#This Row],[2025 Approved Average Premium]],Table1[2025 Approved Average Premium])</f>
        <v>1038</v>
      </c>
      <c r="G965" s="13">
        <v>500.98</v>
      </c>
      <c r="H965" s="5">
        <f>RANK(Table1[[#This Row],[Average Increase in Premium from 2023 to 2025]],Table1[Average Increase in Premium from 2023 to 2025])</f>
        <v>964</v>
      </c>
      <c r="I965" s="14">
        <v>0.40174819566960701</v>
      </c>
      <c r="J965" s="6">
        <f>RANK(Table1[[#This Row],[Average Percent Increase in Premium from 2023 to 2025]],Table1[Average Percent Increase in Premium from 2023 to 2025])</f>
        <v>657</v>
      </c>
      <c r="K965" s="12">
        <v>1940.2578000000001</v>
      </c>
      <c r="L965" s="5">
        <f>RANK(Table1[[#This Row],[2026 Projected Average Premium]],Table1[2026 Projected Average Premium])</f>
        <v>1038</v>
      </c>
      <c r="M965" s="13">
        <v>693.25779999999997</v>
      </c>
      <c r="N965" s="5">
        <f>RANK(Table1[[#This Row],[Average Increase in Premium from 2023 to 2026]],Table1[Average Increase in Premium from 2023 to 2026])</f>
        <v>978</v>
      </c>
      <c r="O965" s="14">
        <v>0.55594049719326399</v>
      </c>
      <c r="P965" s="6">
        <f>RANK(Table1[[#This Row],[Average Percent Increase in Premium from 2023 to 2026]],Table1[Average Percent Increase in Premium from 2023 to 2026])</f>
        <v>657</v>
      </c>
      <c r="Q965" s="18">
        <v>103129</v>
      </c>
      <c r="R965" s="6">
        <v>962</v>
      </c>
      <c r="S965" s="20">
        <v>1.6949451657632699E-2</v>
      </c>
      <c r="T965" s="6">
        <v>808</v>
      </c>
      <c r="U965" s="20">
        <v>1.88138913399723E-2</v>
      </c>
      <c r="V965" s="6">
        <v>808</v>
      </c>
    </row>
    <row r="966" spans="1:22" x14ac:dyDescent="0.2">
      <c r="A966" s="4" t="s">
        <v>23</v>
      </c>
      <c r="B966" s="5">
        <v>96080</v>
      </c>
      <c r="C966" s="10">
        <v>1460</v>
      </c>
      <c r="D966" s="6">
        <f>RANK(Table1[[#This Row],[Number of Policies Impacted in Zip Code]],Table1[Number of Policies Impacted in Zip Code])</f>
        <v>291</v>
      </c>
      <c r="E966" s="12">
        <v>1725.75</v>
      </c>
      <c r="F966" s="5">
        <f>RANK(Table1[[#This Row],[2025 Approved Average Premium]],Table1[2025 Approved Average Premium])</f>
        <v>1057</v>
      </c>
      <c r="G966" s="13">
        <v>500.75</v>
      </c>
      <c r="H966" s="5">
        <f>RANK(Table1[[#This Row],[Average Increase in Premium from 2023 to 2025]],Table1[Average Increase in Premium from 2023 to 2025])</f>
        <v>965</v>
      </c>
      <c r="I966" s="14">
        <v>0.40877551020408198</v>
      </c>
      <c r="J966" s="6">
        <f>RANK(Table1[[#This Row],[Average Percent Increase in Premium from 2023 to 2025]],Table1[Average Percent Increase in Premium from 2023 to 2025])</f>
        <v>608</v>
      </c>
      <c r="K966" s="12">
        <v>1915.5825</v>
      </c>
      <c r="L966" s="5">
        <f>RANK(Table1[[#This Row],[2026 Projected Average Premium]],Table1[2026 Projected Average Premium])</f>
        <v>1057</v>
      </c>
      <c r="M966" s="13">
        <v>690.58249999999998</v>
      </c>
      <c r="N966" s="5">
        <f>RANK(Table1[[#This Row],[Average Increase in Premium from 2023 to 2026]],Table1[Average Increase in Premium from 2023 to 2026])</f>
        <v>983</v>
      </c>
      <c r="O966" s="14">
        <v>0.56374081632653106</v>
      </c>
      <c r="P966" s="6">
        <f>RANK(Table1[[#This Row],[Average Percent Increase in Premium from 2023 to 2026]],Table1[Average Percent Increase in Premium from 2023 to 2026])</f>
        <v>608</v>
      </c>
      <c r="Q966" s="18">
        <v>105889</v>
      </c>
      <c r="R966" s="6">
        <v>927</v>
      </c>
      <c r="S966" s="20">
        <v>1.6297726864924599E-2</v>
      </c>
      <c r="T966" s="6">
        <v>874</v>
      </c>
      <c r="U966" s="20">
        <v>1.8090476820066301E-2</v>
      </c>
      <c r="V966" s="6">
        <v>874</v>
      </c>
    </row>
    <row r="967" spans="1:22" x14ac:dyDescent="0.2">
      <c r="A967" s="4" t="s">
        <v>1</v>
      </c>
      <c r="B967" s="5">
        <v>92040</v>
      </c>
      <c r="C967" s="10">
        <v>1517</v>
      </c>
      <c r="D967" s="6">
        <f>RANK(Table1[[#This Row],[Number of Policies Impacted in Zip Code]],Table1[Number of Policies Impacted in Zip Code])</f>
        <v>260</v>
      </c>
      <c r="E967" s="12">
        <v>2459.34</v>
      </c>
      <c r="F967" s="5">
        <f>RANK(Table1[[#This Row],[2025 Approved Average Premium]],Table1[2025 Approved Average Premium])</f>
        <v>667</v>
      </c>
      <c r="G967" s="13">
        <v>500.34</v>
      </c>
      <c r="H967" s="5">
        <f>RANK(Table1[[#This Row],[Average Increase in Premium from 2023 to 2025]],Table1[Average Increase in Premium from 2023 to 2025])</f>
        <v>966</v>
      </c>
      <c r="I967" s="14">
        <v>0.255405819295559</v>
      </c>
      <c r="J967" s="6">
        <f>RANK(Table1[[#This Row],[Average Percent Increase in Premium from 2023 to 2025]],Table1[Average Percent Increase in Premium from 2023 to 2025])</f>
        <v>1576</v>
      </c>
      <c r="K967" s="12">
        <v>2729.8674000000001</v>
      </c>
      <c r="L967" s="5">
        <f>RANK(Table1[[#This Row],[2026 Projected Average Premium]],Table1[2026 Projected Average Premium])</f>
        <v>667</v>
      </c>
      <c r="M967" s="13">
        <v>770.86739999999998</v>
      </c>
      <c r="N967" s="5">
        <f>RANK(Table1[[#This Row],[Average Increase in Premium from 2023 to 2026]],Table1[Average Increase in Premium from 2023 to 2026])</f>
        <v>853</v>
      </c>
      <c r="O967" s="14">
        <v>0.39350045941806999</v>
      </c>
      <c r="P967" s="6">
        <f>RANK(Table1[[#This Row],[Average Percent Increase in Premium from 2023 to 2026]],Table1[Average Percent Increase in Premium from 2023 to 2026])</f>
        <v>1576</v>
      </c>
      <c r="Q967" s="18">
        <v>125405</v>
      </c>
      <c r="R967" s="6">
        <v>679</v>
      </c>
      <c r="S967" s="20">
        <v>1.9611179777520801E-2</v>
      </c>
      <c r="T967" s="6">
        <v>654</v>
      </c>
      <c r="U967" s="20">
        <v>2.1768409553048099E-2</v>
      </c>
      <c r="V967" s="6">
        <v>654</v>
      </c>
    </row>
    <row r="968" spans="1:22" x14ac:dyDescent="0.2">
      <c r="A968" s="4" t="s">
        <v>14</v>
      </c>
      <c r="B968" s="5">
        <v>92240</v>
      </c>
      <c r="C968" s="10">
        <v>823</v>
      </c>
      <c r="D968" s="6">
        <f>RANK(Table1[[#This Row],[Number of Policies Impacted in Zip Code]],Table1[Number of Policies Impacted in Zip Code])</f>
        <v>653</v>
      </c>
      <c r="E968" s="12">
        <v>1733.94</v>
      </c>
      <c r="F968" s="5">
        <f>RANK(Table1[[#This Row],[2025 Approved Average Premium]],Table1[2025 Approved Average Premium])</f>
        <v>1051</v>
      </c>
      <c r="G968" s="13">
        <v>499.94</v>
      </c>
      <c r="H968" s="5">
        <f>RANK(Table1[[#This Row],[Average Increase in Premium from 2023 to 2025]],Table1[Average Increase in Premium from 2023 to 2025])</f>
        <v>967</v>
      </c>
      <c r="I968" s="14">
        <v>0.40513776337115098</v>
      </c>
      <c r="J968" s="6">
        <f>RANK(Table1[[#This Row],[Average Percent Increase in Premium from 2023 to 2025]],Table1[Average Percent Increase in Premium from 2023 to 2025])</f>
        <v>636</v>
      </c>
      <c r="K968" s="12">
        <v>1924.6733999999999</v>
      </c>
      <c r="L968" s="5">
        <f>RANK(Table1[[#This Row],[2026 Projected Average Premium]],Table1[2026 Projected Average Premium])</f>
        <v>1051</v>
      </c>
      <c r="M968" s="13">
        <v>690.67340000000002</v>
      </c>
      <c r="N968" s="5">
        <f>RANK(Table1[[#This Row],[Average Increase in Premium from 2023 to 2026]],Table1[Average Increase in Premium from 2023 to 2026])</f>
        <v>982</v>
      </c>
      <c r="O968" s="14">
        <v>0.55970291734197697</v>
      </c>
      <c r="P968" s="6">
        <f>RANK(Table1[[#This Row],[Average Percent Increase in Premium from 2023 to 2026]],Table1[Average Percent Increase in Premium from 2023 to 2026])</f>
        <v>636</v>
      </c>
      <c r="Q968" s="18">
        <v>68527</v>
      </c>
      <c r="R968" s="6">
        <v>1441</v>
      </c>
      <c r="S968" s="20">
        <v>2.5303019247887703E-2</v>
      </c>
      <c r="T968" s="6">
        <v>443</v>
      </c>
      <c r="U968" s="20">
        <v>2.8086351365155301E-2</v>
      </c>
      <c r="V968" s="6">
        <v>443</v>
      </c>
    </row>
    <row r="969" spans="1:22" x14ac:dyDescent="0.2">
      <c r="A969" s="4" t="s">
        <v>8</v>
      </c>
      <c r="B969" s="5">
        <v>93041</v>
      </c>
      <c r="C969" s="10">
        <v>377</v>
      </c>
      <c r="D969" s="6">
        <f>RANK(Table1[[#This Row],[Number of Policies Impacted in Zip Code]],Table1[Number of Policies Impacted in Zip Code])</f>
        <v>958</v>
      </c>
      <c r="E969" s="12">
        <v>1545.57</v>
      </c>
      <c r="F969" s="5">
        <f>RANK(Table1[[#This Row],[2025 Approved Average Premium]],Table1[2025 Approved Average Premium])</f>
        <v>1210</v>
      </c>
      <c r="G969" s="13">
        <v>499.57</v>
      </c>
      <c r="H969" s="5">
        <f>RANK(Table1[[#This Row],[Average Increase in Premium from 2023 to 2025]],Table1[Average Increase in Premium from 2023 to 2025])</f>
        <v>968</v>
      </c>
      <c r="I969" s="14">
        <v>0.47760038240917801</v>
      </c>
      <c r="J969" s="6">
        <f>RANK(Table1[[#This Row],[Average Percent Increase in Premium from 2023 to 2025]],Table1[Average Percent Increase in Premium from 2023 to 2025])</f>
        <v>337</v>
      </c>
      <c r="K969" s="12">
        <v>1715.5826999999999</v>
      </c>
      <c r="L969" s="5">
        <f>RANK(Table1[[#This Row],[2026 Projected Average Premium]],Table1[2026 Projected Average Premium])</f>
        <v>1210</v>
      </c>
      <c r="M969" s="13">
        <v>669.58270000000005</v>
      </c>
      <c r="N969" s="5">
        <f>RANK(Table1[[#This Row],[Average Increase in Premium from 2023 to 2026]],Table1[Average Increase in Premium from 2023 to 2026])</f>
        <v>1030</v>
      </c>
      <c r="O969" s="14">
        <v>0.64013642447418706</v>
      </c>
      <c r="P969" s="6">
        <f>RANK(Table1[[#This Row],[Average Percent Increase in Premium from 2023 to 2026]],Table1[Average Percent Increase in Premium from 2023 to 2026])</f>
        <v>337</v>
      </c>
      <c r="Q969" s="18">
        <v>92578</v>
      </c>
      <c r="R969" s="6">
        <v>1114</v>
      </c>
      <c r="S969" s="20">
        <v>1.6694787098446698E-2</v>
      </c>
      <c r="T969" s="6">
        <v>844</v>
      </c>
      <c r="U969" s="20">
        <v>1.8531213679275901E-2</v>
      </c>
      <c r="V969" s="6">
        <v>844</v>
      </c>
    </row>
    <row r="970" spans="1:22" x14ac:dyDescent="0.2">
      <c r="A970" s="4" t="s">
        <v>14</v>
      </c>
      <c r="B970" s="5">
        <v>92551</v>
      </c>
      <c r="C970" s="10">
        <v>619</v>
      </c>
      <c r="D970" s="6">
        <f>RANK(Table1[[#This Row],[Number of Policies Impacted in Zip Code]],Table1[Number of Policies Impacted in Zip Code])</f>
        <v>780</v>
      </c>
      <c r="E970" s="12">
        <v>1705.86</v>
      </c>
      <c r="F970" s="5">
        <f>RANK(Table1[[#This Row],[2025 Approved Average Premium]],Table1[2025 Approved Average Premium])</f>
        <v>1073</v>
      </c>
      <c r="G970" s="13">
        <v>498.86</v>
      </c>
      <c r="H970" s="5">
        <f>RANK(Table1[[#This Row],[Average Increase in Premium from 2023 to 2025]],Table1[Average Increase in Premium from 2023 to 2025])</f>
        <v>969</v>
      </c>
      <c r="I970" s="14">
        <v>0.41330571665285804</v>
      </c>
      <c r="J970" s="6">
        <f>RANK(Table1[[#This Row],[Average Percent Increase in Premium from 2023 to 2025]],Table1[Average Percent Increase in Premium from 2023 to 2025])</f>
        <v>582</v>
      </c>
      <c r="K970" s="12">
        <v>1893.5046</v>
      </c>
      <c r="L970" s="5">
        <f>RANK(Table1[[#This Row],[2026 Projected Average Premium]],Table1[2026 Projected Average Premium])</f>
        <v>1073</v>
      </c>
      <c r="M970" s="13">
        <v>686.50459999999998</v>
      </c>
      <c r="N970" s="5">
        <f>RANK(Table1[[#This Row],[Average Increase in Premium from 2023 to 2026]],Table1[Average Increase in Premium from 2023 to 2026])</f>
        <v>991</v>
      </c>
      <c r="O970" s="14">
        <v>0.56876934548467295</v>
      </c>
      <c r="P970" s="6">
        <f>RANK(Table1[[#This Row],[Average Percent Increase in Premium from 2023 to 2026]],Table1[Average Percent Increase in Premium from 2023 to 2026])</f>
        <v>582</v>
      </c>
      <c r="Q970" s="18">
        <v>100852</v>
      </c>
      <c r="R970" s="6">
        <v>997</v>
      </c>
      <c r="S970" s="20">
        <v>1.6914488557490198E-2</v>
      </c>
      <c r="T970" s="6">
        <v>814</v>
      </c>
      <c r="U970" s="20">
        <v>1.87750822988141E-2</v>
      </c>
      <c r="V970" s="6">
        <v>814</v>
      </c>
    </row>
    <row r="971" spans="1:22" x14ac:dyDescent="0.2">
      <c r="A971" s="4" t="s">
        <v>42</v>
      </c>
      <c r="B971" s="5">
        <v>93444</v>
      </c>
      <c r="C971" s="10">
        <v>1151</v>
      </c>
      <c r="D971" s="6">
        <f>RANK(Table1[[#This Row],[Number of Policies Impacted in Zip Code]],Table1[Number of Policies Impacted in Zip Code])</f>
        <v>436</v>
      </c>
      <c r="E971" s="12">
        <v>1791.27</v>
      </c>
      <c r="F971" s="5">
        <f>RANK(Table1[[#This Row],[2025 Approved Average Premium]],Table1[2025 Approved Average Premium])</f>
        <v>1011</v>
      </c>
      <c r="G971" s="13">
        <v>498.27</v>
      </c>
      <c r="H971" s="5">
        <f>RANK(Table1[[#This Row],[Average Increase in Premium from 2023 to 2025]],Table1[Average Increase in Premium from 2023 to 2025])</f>
        <v>970</v>
      </c>
      <c r="I971" s="14">
        <v>0.385359628770302</v>
      </c>
      <c r="J971" s="6">
        <f>RANK(Table1[[#This Row],[Average Percent Increase in Premium from 2023 to 2025]],Table1[Average Percent Increase in Premium from 2023 to 2025])</f>
        <v>768</v>
      </c>
      <c r="K971" s="12">
        <v>1988.3097</v>
      </c>
      <c r="L971" s="5">
        <f>RANK(Table1[[#This Row],[2026 Projected Average Premium]],Table1[2026 Projected Average Premium])</f>
        <v>1011</v>
      </c>
      <c r="M971" s="13">
        <v>695.30970000000002</v>
      </c>
      <c r="N971" s="5">
        <f>RANK(Table1[[#This Row],[Average Increase in Premium from 2023 to 2026]],Table1[Average Increase in Premium from 2023 to 2026])</f>
        <v>975</v>
      </c>
      <c r="O971" s="14">
        <v>0.53774918793503501</v>
      </c>
      <c r="P971" s="6">
        <f>RANK(Table1[[#This Row],[Average Percent Increase in Premium from 2023 to 2026]],Table1[Average Percent Increase in Premium from 2023 to 2026])</f>
        <v>768</v>
      </c>
      <c r="Q971" s="18">
        <v>127281</v>
      </c>
      <c r="R971" s="6">
        <v>653</v>
      </c>
      <c r="S971" s="20">
        <v>1.4073349517995598E-2</v>
      </c>
      <c r="T971" s="6">
        <v>1100</v>
      </c>
      <c r="U971" s="20">
        <v>1.56214179649751E-2</v>
      </c>
      <c r="V971" s="6">
        <v>1100</v>
      </c>
    </row>
    <row r="972" spans="1:22" x14ac:dyDescent="0.2">
      <c r="A972" s="4" t="s">
        <v>1</v>
      </c>
      <c r="B972" s="5">
        <v>92139</v>
      </c>
      <c r="C972" s="10">
        <v>652</v>
      </c>
      <c r="D972" s="6">
        <f>RANK(Table1[[#This Row],[Number of Policies Impacted in Zip Code]],Table1[Number of Policies Impacted in Zip Code])</f>
        <v>759</v>
      </c>
      <c r="E972" s="12">
        <v>1691.82</v>
      </c>
      <c r="F972" s="5">
        <f>RANK(Table1[[#This Row],[2025 Approved Average Premium]],Table1[2025 Approved Average Premium])</f>
        <v>1090</v>
      </c>
      <c r="G972" s="13">
        <v>497.82</v>
      </c>
      <c r="H972" s="5">
        <f>RANK(Table1[[#This Row],[Average Increase in Premium from 2023 to 2025]],Table1[Average Increase in Premium from 2023 to 2025])</f>
        <v>971</v>
      </c>
      <c r="I972" s="14">
        <v>0.41693467336683399</v>
      </c>
      <c r="J972" s="6">
        <f>RANK(Table1[[#This Row],[Average Percent Increase in Premium from 2023 to 2025]],Table1[Average Percent Increase in Premium from 2023 to 2025])</f>
        <v>563</v>
      </c>
      <c r="K972" s="12">
        <v>1877.9202</v>
      </c>
      <c r="L972" s="5">
        <f>RANK(Table1[[#This Row],[2026 Projected Average Premium]],Table1[2026 Projected Average Premium])</f>
        <v>1090</v>
      </c>
      <c r="M972" s="13">
        <v>683.92020000000002</v>
      </c>
      <c r="N972" s="5">
        <f>RANK(Table1[[#This Row],[Average Increase in Premium from 2023 to 2026]],Table1[Average Increase in Premium from 2023 to 2026])</f>
        <v>997</v>
      </c>
      <c r="O972" s="14">
        <v>0.57279748743718595</v>
      </c>
      <c r="P972" s="6">
        <f>RANK(Table1[[#This Row],[Average Percent Increase in Premium from 2023 to 2026]],Table1[Average Percent Increase in Premium from 2023 to 2026])</f>
        <v>563</v>
      </c>
      <c r="Q972" s="18">
        <v>110631</v>
      </c>
      <c r="R972" s="6">
        <v>858</v>
      </c>
      <c r="S972" s="20">
        <v>1.5292458714103601E-2</v>
      </c>
      <c r="T972" s="6">
        <v>972</v>
      </c>
      <c r="U972" s="20">
        <v>1.6974629172654999E-2</v>
      </c>
      <c r="V972" s="6">
        <v>972</v>
      </c>
    </row>
    <row r="973" spans="1:22" x14ac:dyDescent="0.2">
      <c r="A973" s="4" t="s">
        <v>42</v>
      </c>
      <c r="B973" s="5">
        <v>93452</v>
      </c>
      <c r="C973" s="10">
        <v>2</v>
      </c>
      <c r="D973" s="6">
        <f>RANK(Table1[[#This Row],[Number of Policies Impacted in Zip Code]],Table1[Number of Policies Impacted in Zip Code])</f>
        <v>1598</v>
      </c>
      <c r="E973" s="12">
        <v>1539.72</v>
      </c>
      <c r="F973" s="5">
        <f>RANK(Table1[[#This Row],[2025 Approved Average Premium]],Table1[2025 Approved Average Premium])</f>
        <v>1221</v>
      </c>
      <c r="G973" s="13">
        <v>497.72</v>
      </c>
      <c r="H973" s="5">
        <f>RANK(Table1[[#This Row],[Average Increase in Premium from 2023 to 2025]],Table1[Average Increase in Premium from 2023 to 2025])</f>
        <v>972</v>
      </c>
      <c r="I973" s="14">
        <v>0.47765834932821499</v>
      </c>
      <c r="J973" s="6">
        <f>RANK(Table1[[#This Row],[Average Percent Increase in Premium from 2023 to 2025]],Table1[Average Percent Increase in Premium from 2023 to 2025])</f>
        <v>336</v>
      </c>
      <c r="K973" s="12">
        <v>1709.0891999999999</v>
      </c>
      <c r="L973" s="5">
        <f>RANK(Table1[[#This Row],[2026 Projected Average Premium]],Table1[2026 Projected Average Premium])</f>
        <v>1221</v>
      </c>
      <c r="M973" s="13">
        <v>667.08920000000001</v>
      </c>
      <c r="N973" s="5">
        <f>RANK(Table1[[#This Row],[Average Increase in Premium from 2023 to 2026]],Table1[Average Increase in Premium from 2023 to 2026])</f>
        <v>1035</v>
      </c>
      <c r="O973" s="14">
        <v>0.640200767754319</v>
      </c>
      <c r="P973" s="6">
        <f>RANK(Table1[[#This Row],[Average Percent Increase in Premium from 2023 to 2026]],Table1[Average Percent Increase in Premium from 2023 to 2026])</f>
        <v>336</v>
      </c>
      <c r="Q973" s="18">
        <v>51925</v>
      </c>
      <c r="R973" s="6">
        <v>1548</v>
      </c>
      <c r="S973" s="20">
        <v>2.96527684159846E-2</v>
      </c>
      <c r="T973" s="6">
        <v>353</v>
      </c>
      <c r="U973" s="20">
        <v>3.2914572941742902E-2</v>
      </c>
      <c r="V973" s="6">
        <v>353</v>
      </c>
    </row>
    <row r="974" spans="1:22" x14ac:dyDescent="0.2">
      <c r="A974" s="4" t="s">
        <v>47</v>
      </c>
      <c r="B974" s="5">
        <v>94037</v>
      </c>
      <c r="C974" s="10">
        <v>233</v>
      </c>
      <c r="D974" s="6">
        <f>RANK(Table1[[#This Row],[Number of Policies Impacted in Zip Code]],Table1[Number of Policies Impacted in Zip Code])</f>
        <v>1059</v>
      </c>
      <c r="E974" s="12">
        <v>1976.13</v>
      </c>
      <c r="F974" s="5">
        <f>RANK(Table1[[#This Row],[2025 Approved Average Premium]],Table1[2025 Approved Average Premium])</f>
        <v>870</v>
      </c>
      <c r="G974" s="13">
        <v>497.13</v>
      </c>
      <c r="H974" s="5">
        <f>RANK(Table1[[#This Row],[Average Increase in Premium from 2023 to 2025]],Table1[Average Increase in Premium from 2023 to 2025])</f>
        <v>973</v>
      </c>
      <c r="I974" s="14">
        <v>0.336125760649087</v>
      </c>
      <c r="J974" s="6">
        <f>RANK(Table1[[#This Row],[Average Percent Increase in Premium from 2023 to 2025]],Table1[Average Percent Increase in Premium from 2023 to 2025])</f>
        <v>1200</v>
      </c>
      <c r="K974" s="12">
        <v>2193.5043000000001</v>
      </c>
      <c r="L974" s="5">
        <f>RANK(Table1[[#This Row],[2026 Projected Average Premium]],Table1[2026 Projected Average Premium])</f>
        <v>870</v>
      </c>
      <c r="M974" s="13">
        <v>714.50429999999994</v>
      </c>
      <c r="N974" s="5">
        <f>RANK(Table1[[#This Row],[Average Increase in Premium from 2023 to 2026]],Table1[Average Increase in Premium from 2023 to 2026])</f>
        <v>946</v>
      </c>
      <c r="O974" s="14">
        <v>0.48309959432048699</v>
      </c>
      <c r="P974" s="6">
        <f>RANK(Table1[[#This Row],[Average Percent Increase in Premium from 2023 to 2026]],Table1[Average Percent Increase in Premium from 2023 to 2026])</f>
        <v>1200</v>
      </c>
      <c r="Q974" s="18">
        <v>259909</v>
      </c>
      <c r="R974" s="6">
        <v>79</v>
      </c>
      <c r="S974" s="20">
        <v>7.6031611063872399E-3</v>
      </c>
      <c r="T974" s="6">
        <v>1551</v>
      </c>
      <c r="U974" s="20">
        <v>8.4395088280898294E-3</v>
      </c>
      <c r="V974" s="6">
        <v>1551</v>
      </c>
    </row>
    <row r="975" spans="1:22" x14ac:dyDescent="0.2">
      <c r="A975" s="4" t="s">
        <v>39</v>
      </c>
      <c r="B975" s="5">
        <v>95549</v>
      </c>
      <c r="C975" s="10">
        <v>129</v>
      </c>
      <c r="D975" s="6">
        <f>RANK(Table1[[#This Row],[Number of Policies Impacted in Zip Code]],Table1[Number of Policies Impacted in Zip Code])</f>
        <v>1190</v>
      </c>
      <c r="E975" s="12">
        <v>2496.7800000000002</v>
      </c>
      <c r="F975" s="5">
        <f>RANK(Table1[[#This Row],[2025 Approved Average Premium]],Table1[2025 Approved Average Premium])</f>
        <v>653</v>
      </c>
      <c r="G975" s="13">
        <v>496.78</v>
      </c>
      <c r="H975" s="5">
        <f>RANK(Table1[[#This Row],[Average Increase in Premium from 2023 to 2025]],Table1[Average Increase in Premium from 2023 to 2025])</f>
        <v>974</v>
      </c>
      <c r="I975" s="14">
        <v>0.24839</v>
      </c>
      <c r="J975" s="6">
        <f>RANK(Table1[[#This Row],[Average Percent Increase in Premium from 2023 to 2025]],Table1[Average Percent Increase in Premium from 2023 to 2025])</f>
        <v>1583</v>
      </c>
      <c r="K975" s="12">
        <v>2771.4258</v>
      </c>
      <c r="L975" s="5">
        <f>RANK(Table1[[#This Row],[2026 Projected Average Premium]],Table1[2026 Projected Average Premium])</f>
        <v>653</v>
      </c>
      <c r="M975" s="13">
        <v>771.42579999999998</v>
      </c>
      <c r="N975" s="5">
        <f>RANK(Table1[[#This Row],[Average Increase in Premium from 2023 to 2026]],Table1[Average Increase in Premium from 2023 to 2026])</f>
        <v>851</v>
      </c>
      <c r="O975" s="14">
        <v>0.38571289999999997</v>
      </c>
      <c r="P975" s="6">
        <f>RANK(Table1[[#This Row],[Average Percent Increase in Premium from 2023 to 2026]],Table1[Average Percent Increase in Premium from 2023 to 2026])</f>
        <v>1583</v>
      </c>
      <c r="Q975" s="18">
        <v>121828</v>
      </c>
      <c r="R975" s="6">
        <v>719</v>
      </c>
      <c r="S975" s="20">
        <v>2.0494303444200002E-2</v>
      </c>
      <c r="T975" s="6">
        <v>611</v>
      </c>
      <c r="U975" s="20">
        <v>2.2748676823061999E-2</v>
      </c>
      <c r="V975" s="6">
        <v>611</v>
      </c>
    </row>
    <row r="976" spans="1:22" x14ac:dyDescent="0.2">
      <c r="A976" s="4" t="s">
        <v>28</v>
      </c>
      <c r="B976" s="5">
        <v>95957</v>
      </c>
      <c r="C976" s="10">
        <v>16</v>
      </c>
      <c r="D976" s="6">
        <f>RANK(Table1[[#This Row],[Number of Policies Impacted in Zip Code]],Table1[Number of Policies Impacted in Zip Code])</f>
        <v>1500</v>
      </c>
      <c r="E976" s="12">
        <v>1895.4</v>
      </c>
      <c r="F976" s="5">
        <f>RANK(Table1[[#This Row],[2025 Approved Average Premium]],Table1[2025 Approved Average Premium])</f>
        <v>922</v>
      </c>
      <c r="G976" s="13">
        <v>496.4</v>
      </c>
      <c r="H976" s="5">
        <f>RANK(Table1[[#This Row],[Average Increase in Premium from 2023 to 2025]],Table1[Average Increase in Premium from 2023 to 2025])</f>
        <v>975</v>
      </c>
      <c r="I976" s="14">
        <v>0.35482487491065001</v>
      </c>
      <c r="J976" s="6">
        <f>RANK(Table1[[#This Row],[Average Percent Increase in Premium from 2023 to 2025]],Table1[Average Percent Increase in Premium from 2023 to 2025])</f>
        <v>1013</v>
      </c>
      <c r="K976" s="12">
        <v>2103.8939999999998</v>
      </c>
      <c r="L976" s="5">
        <f>RANK(Table1[[#This Row],[2026 Projected Average Premium]],Table1[2026 Projected Average Premium])</f>
        <v>922</v>
      </c>
      <c r="M976" s="13">
        <v>704.89400000000001</v>
      </c>
      <c r="N976" s="5">
        <f>RANK(Table1[[#This Row],[Average Increase in Premium from 2023 to 2026]],Table1[Average Increase in Premium from 2023 to 2026])</f>
        <v>961</v>
      </c>
      <c r="O976" s="14">
        <v>0.503855611150822</v>
      </c>
      <c r="P976" s="6">
        <f>RANK(Table1[[#This Row],[Average Percent Increase in Premium from 2023 to 2026]],Table1[Average Percent Increase in Premium from 2023 to 2026])</f>
        <v>1013</v>
      </c>
      <c r="Q976" s="18">
        <v>101621</v>
      </c>
      <c r="R976" s="6">
        <v>980</v>
      </c>
      <c r="S976" s="20">
        <v>1.8651656645771997E-2</v>
      </c>
      <c r="T976" s="6">
        <v>703</v>
      </c>
      <c r="U976" s="20">
        <v>2.0703338876806997E-2</v>
      </c>
      <c r="V976" s="6">
        <v>703</v>
      </c>
    </row>
    <row r="977" spans="1:22" x14ac:dyDescent="0.2">
      <c r="A977" s="4" t="s">
        <v>51</v>
      </c>
      <c r="B977" s="5">
        <v>95630</v>
      </c>
      <c r="C977" s="10">
        <v>2661</v>
      </c>
      <c r="D977" s="6">
        <f>RANK(Table1[[#This Row],[Number of Policies Impacted in Zip Code]],Table1[Number of Policies Impacted in Zip Code])</f>
        <v>27</v>
      </c>
      <c r="E977" s="12">
        <v>1845.09</v>
      </c>
      <c r="F977" s="5">
        <f>RANK(Table1[[#This Row],[2025 Approved Average Premium]],Table1[2025 Approved Average Premium])</f>
        <v>966</v>
      </c>
      <c r="G977" s="13">
        <v>496.09</v>
      </c>
      <c r="H977" s="5">
        <f>RANK(Table1[[#This Row],[Average Increase in Premium from 2023 to 2025]],Table1[Average Increase in Premium from 2023 to 2025])</f>
        <v>976</v>
      </c>
      <c r="I977" s="14">
        <v>0.36774647887323902</v>
      </c>
      <c r="J977" s="6">
        <f>RANK(Table1[[#This Row],[Average Percent Increase in Premium from 2023 to 2025]],Table1[Average Percent Increase in Premium from 2023 to 2025])</f>
        <v>891</v>
      </c>
      <c r="K977" s="12">
        <v>2048.0499</v>
      </c>
      <c r="L977" s="5">
        <f>RANK(Table1[[#This Row],[2026 Projected Average Premium]],Table1[2026 Projected Average Premium])</f>
        <v>966</v>
      </c>
      <c r="M977" s="13">
        <v>699.04989999999998</v>
      </c>
      <c r="N977" s="5">
        <f>RANK(Table1[[#This Row],[Average Increase in Premium from 2023 to 2026]],Table1[Average Increase in Premium from 2023 to 2026])</f>
        <v>966</v>
      </c>
      <c r="O977" s="14">
        <v>0.51819859154929604</v>
      </c>
      <c r="P977" s="6">
        <f>RANK(Table1[[#This Row],[Average Percent Increase in Premium from 2023 to 2026]],Table1[Average Percent Increase in Premium from 2023 to 2026])</f>
        <v>891</v>
      </c>
      <c r="Q977" s="18">
        <v>169650</v>
      </c>
      <c r="R977" s="6">
        <v>303</v>
      </c>
      <c r="S977" s="20">
        <v>1.08758620689655E-2</v>
      </c>
      <c r="T977" s="6">
        <v>1437</v>
      </c>
      <c r="U977" s="20">
        <v>1.2072206896551701E-2</v>
      </c>
      <c r="V977" s="6">
        <v>1437</v>
      </c>
    </row>
    <row r="978" spans="1:22" x14ac:dyDescent="0.2">
      <c r="A978" s="4" t="s">
        <v>0</v>
      </c>
      <c r="B978" s="5">
        <v>91744</v>
      </c>
      <c r="C978" s="10">
        <v>1713</v>
      </c>
      <c r="D978" s="6">
        <f>RANK(Table1[[#This Row],[Number of Policies Impacted in Zip Code]],Table1[Number of Policies Impacted in Zip Code])</f>
        <v>180</v>
      </c>
      <c r="E978" s="12">
        <v>1594.71</v>
      </c>
      <c r="F978" s="5">
        <f>RANK(Table1[[#This Row],[2025 Approved Average Premium]],Table1[2025 Approved Average Premium])</f>
        <v>1170</v>
      </c>
      <c r="G978" s="13">
        <v>494.71</v>
      </c>
      <c r="H978" s="5">
        <f>RANK(Table1[[#This Row],[Average Increase in Premium from 2023 to 2025]],Table1[Average Increase in Premium from 2023 to 2025])</f>
        <v>977</v>
      </c>
      <c r="I978" s="14">
        <v>0.44973636363636404</v>
      </c>
      <c r="J978" s="6">
        <f>RANK(Table1[[#This Row],[Average Percent Increase in Premium from 2023 to 2025]],Table1[Average Percent Increase in Premium from 2023 to 2025])</f>
        <v>417</v>
      </c>
      <c r="K978" s="12">
        <v>1770.1280999999999</v>
      </c>
      <c r="L978" s="5">
        <f>RANK(Table1[[#This Row],[2026 Projected Average Premium]],Table1[2026 Projected Average Premium])</f>
        <v>1170</v>
      </c>
      <c r="M978" s="13">
        <v>670.12810000000002</v>
      </c>
      <c r="N978" s="5">
        <f>RANK(Table1[[#This Row],[Average Increase in Premium from 2023 to 2026]],Table1[Average Increase in Premium from 2023 to 2026])</f>
        <v>1027</v>
      </c>
      <c r="O978" s="14">
        <v>0.60920736363636396</v>
      </c>
      <c r="P978" s="6">
        <f>RANK(Table1[[#This Row],[Average Percent Increase in Premium from 2023 to 2026]],Table1[Average Percent Increase in Premium from 2023 to 2026])</f>
        <v>417</v>
      </c>
      <c r="Q978" s="18">
        <v>109267</v>
      </c>
      <c r="R978" s="6">
        <v>878</v>
      </c>
      <c r="S978" s="20">
        <v>1.45946168559583E-2</v>
      </c>
      <c r="T978" s="6">
        <v>1051</v>
      </c>
      <c r="U978" s="20">
        <v>1.6200024710113801E-2</v>
      </c>
      <c r="V978" s="6">
        <v>1051</v>
      </c>
    </row>
    <row r="979" spans="1:22" x14ac:dyDescent="0.2">
      <c r="A979" s="4" t="s">
        <v>44</v>
      </c>
      <c r="B979" s="5">
        <v>94602</v>
      </c>
      <c r="C979" s="10">
        <v>1638</v>
      </c>
      <c r="D979" s="6">
        <f>RANK(Table1[[#This Row],[Number of Policies Impacted in Zip Code]],Table1[Number of Policies Impacted in Zip Code])</f>
        <v>206</v>
      </c>
      <c r="E979" s="12">
        <v>2369.25</v>
      </c>
      <c r="F979" s="5">
        <f>RANK(Table1[[#This Row],[2025 Approved Average Premium]],Table1[2025 Approved Average Premium])</f>
        <v>704</v>
      </c>
      <c r="G979" s="13">
        <v>494.25</v>
      </c>
      <c r="H979" s="5">
        <f>RANK(Table1[[#This Row],[Average Increase in Premium from 2023 to 2025]],Table1[Average Increase in Premium from 2023 to 2025])</f>
        <v>978</v>
      </c>
      <c r="I979" s="14">
        <v>0.2636</v>
      </c>
      <c r="J979" s="6">
        <f>RANK(Table1[[#This Row],[Average Percent Increase in Premium from 2023 to 2025]],Table1[Average Percent Increase in Premium from 2023 to 2025])</f>
        <v>1561</v>
      </c>
      <c r="K979" s="12">
        <v>2629.8674999999998</v>
      </c>
      <c r="L979" s="5">
        <f>RANK(Table1[[#This Row],[2026 Projected Average Premium]],Table1[2026 Projected Average Premium])</f>
        <v>704</v>
      </c>
      <c r="M979" s="13">
        <v>754.86749999999995</v>
      </c>
      <c r="N979" s="5">
        <f>RANK(Table1[[#This Row],[Average Increase in Premium from 2023 to 2026]],Table1[Average Increase in Premium from 2023 to 2026])</f>
        <v>873</v>
      </c>
      <c r="O979" s="14">
        <v>0.40259600000000001</v>
      </c>
      <c r="P979" s="6">
        <f>RANK(Table1[[#This Row],[Average Percent Increase in Premium from 2023 to 2026]],Table1[Average Percent Increase in Premium from 2023 to 2026])</f>
        <v>1561</v>
      </c>
      <c r="Q979" s="18">
        <v>178838</v>
      </c>
      <c r="R979" s="6">
        <v>250</v>
      </c>
      <c r="S979" s="20">
        <v>1.3248023350741999E-2</v>
      </c>
      <c r="T979" s="6">
        <v>1190</v>
      </c>
      <c r="U979" s="20">
        <v>1.4705305919323598E-2</v>
      </c>
      <c r="V979" s="6">
        <v>1190</v>
      </c>
    </row>
    <row r="980" spans="1:22" x14ac:dyDescent="0.2">
      <c r="A980" s="4" t="s">
        <v>6</v>
      </c>
      <c r="B980" s="5">
        <v>93940</v>
      </c>
      <c r="C980" s="10">
        <v>1529</v>
      </c>
      <c r="D980" s="6">
        <f>RANK(Table1[[#This Row],[Number of Policies Impacted in Zip Code]],Table1[Number of Policies Impacted in Zip Code])</f>
        <v>254</v>
      </c>
      <c r="E980" s="12">
        <v>2320.11</v>
      </c>
      <c r="F980" s="5">
        <f>RANK(Table1[[#This Row],[2025 Approved Average Premium]],Table1[2025 Approved Average Premium])</f>
        <v>728</v>
      </c>
      <c r="G980" s="13">
        <v>494.11</v>
      </c>
      <c r="H980" s="5">
        <f>RANK(Table1[[#This Row],[Average Increase in Premium from 2023 to 2025]],Table1[Average Increase in Premium from 2023 to 2025])</f>
        <v>979</v>
      </c>
      <c r="I980" s="14">
        <v>0.270596933187294</v>
      </c>
      <c r="J980" s="6">
        <f>RANK(Table1[[#This Row],[Average Percent Increase in Premium from 2023 to 2025]],Table1[Average Percent Increase in Premium from 2023 to 2025])</f>
        <v>1554</v>
      </c>
      <c r="K980" s="12">
        <v>2575.3220999999999</v>
      </c>
      <c r="L980" s="5">
        <f>RANK(Table1[[#This Row],[2026 Projected Average Premium]],Table1[2026 Projected Average Premium])</f>
        <v>728</v>
      </c>
      <c r="M980" s="13">
        <v>749.32209999999998</v>
      </c>
      <c r="N980" s="5">
        <f>RANK(Table1[[#This Row],[Average Increase in Premium from 2023 to 2026]],Table1[Average Increase in Premium from 2023 to 2026])</f>
        <v>887</v>
      </c>
      <c r="O980" s="14">
        <v>0.41036259583789703</v>
      </c>
      <c r="P980" s="6">
        <f>RANK(Table1[[#This Row],[Average Percent Increase in Premium from 2023 to 2026]],Table1[Average Percent Increase in Premium from 2023 to 2026])</f>
        <v>1554</v>
      </c>
      <c r="Q980" s="18">
        <v>151085</v>
      </c>
      <c r="R980" s="6">
        <v>442</v>
      </c>
      <c r="S980" s="20">
        <v>1.5356322599861002E-2</v>
      </c>
      <c r="T980" s="6">
        <v>967</v>
      </c>
      <c r="U980" s="20">
        <v>1.7045518085845698E-2</v>
      </c>
      <c r="V980" s="6">
        <v>967</v>
      </c>
    </row>
    <row r="981" spans="1:22" x14ac:dyDescent="0.2">
      <c r="A981" s="4" t="s">
        <v>1</v>
      </c>
      <c r="B981" s="5">
        <v>92110</v>
      </c>
      <c r="C981" s="10">
        <v>612</v>
      </c>
      <c r="D981" s="6">
        <f>RANK(Table1[[#This Row],[Number of Policies Impacted in Zip Code]],Table1[Number of Policies Impacted in Zip Code])</f>
        <v>786</v>
      </c>
      <c r="E981" s="12">
        <v>1932.84</v>
      </c>
      <c r="F981" s="5">
        <f>RANK(Table1[[#This Row],[2025 Approved Average Premium]],Table1[2025 Approved Average Premium])</f>
        <v>904</v>
      </c>
      <c r="G981" s="13">
        <v>493.84</v>
      </c>
      <c r="H981" s="5">
        <f>RANK(Table1[[#This Row],[Average Increase in Premium from 2023 to 2025]],Table1[Average Increase in Premium from 2023 to 2025])</f>
        <v>980</v>
      </c>
      <c r="I981" s="14">
        <v>0.34318276580959001</v>
      </c>
      <c r="J981" s="6">
        <f>RANK(Table1[[#This Row],[Average Percent Increase in Premium from 2023 to 2025]],Table1[Average Percent Increase in Premium from 2023 to 2025])</f>
        <v>1126</v>
      </c>
      <c r="K981" s="12">
        <v>2145.4524000000001</v>
      </c>
      <c r="L981" s="5">
        <f>RANK(Table1[[#This Row],[2026 Projected Average Premium]],Table1[2026 Projected Average Premium])</f>
        <v>904</v>
      </c>
      <c r="M981" s="13">
        <v>706.45240000000001</v>
      </c>
      <c r="N981" s="5">
        <f>RANK(Table1[[#This Row],[Average Increase in Premium from 2023 to 2026]],Table1[Average Increase in Premium from 2023 to 2026])</f>
        <v>959</v>
      </c>
      <c r="O981" s="14">
        <v>0.490932870048645</v>
      </c>
      <c r="P981" s="6">
        <f>RANK(Table1[[#This Row],[Average Percent Increase in Premium from 2023 to 2026]],Table1[Average Percent Increase in Premium from 2023 to 2026])</f>
        <v>1126</v>
      </c>
      <c r="Q981" s="18">
        <v>119172</v>
      </c>
      <c r="R981" s="6">
        <v>739</v>
      </c>
      <c r="S981" s="20">
        <v>1.6218910482328101E-2</v>
      </c>
      <c r="T981" s="6">
        <v>885</v>
      </c>
      <c r="U981" s="20">
        <v>1.80029906353842E-2</v>
      </c>
      <c r="V981" s="6">
        <v>885</v>
      </c>
    </row>
    <row r="982" spans="1:22" x14ac:dyDescent="0.2">
      <c r="A982" s="4" t="s">
        <v>29</v>
      </c>
      <c r="B982" s="5">
        <v>96057</v>
      </c>
      <c r="C982" s="10">
        <v>113</v>
      </c>
      <c r="D982" s="6">
        <f>RANK(Table1[[#This Row],[Number of Policies Impacted in Zip Code]],Table1[Number of Policies Impacted in Zip Code])</f>
        <v>1219</v>
      </c>
      <c r="E982" s="12">
        <v>2185.56</v>
      </c>
      <c r="F982" s="5">
        <f>RANK(Table1[[#This Row],[2025 Approved Average Premium]],Table1[2025 Approved Average Premium])</f>
        <v>785</v>
      </c>
      <c r="G982" s="13">
        <v>493.56</v>
      </c>
      <c r="H982" s="5">
        <f>RANK(Table1[[#This Row],[Average Increase in Premium from 2023 to 2025]],Table1[Average Increase in Premium from 2023 to 2025])</f>
        <v>981</v>
      </c>
      <c r="I982" s="14">
        <v>0.29170212765957404</v>
      </c>
      <c r="J982" s="6">
        <f>RANK(Table1[[#This Row],[Average Percent Increase in Premium from 2023 to 2025]],Table1[Average Percent Increase in Premium from 2023 to 2025])</f>
        <v>1509</v>
      </c>
      <c r="K982" s="12">
        <v>2425.9715999999999</v>
      </c>
      <c r="L982" s="5">
        <f>RANK(Table1[[#This Row],[2026 Projected Average Premium]],Table1[2026 Projected Average Premium])</f>
        <v>785</v>
      </c>
      <c r="M982" s="13">
        <v>733.97159999999997</v>
      </c>
      <c r="N982" s="5">
        <f>RANK(Table1[[#This Row],[Average Increase in Premium from 2023 to 2026]],Table1[Average Increase in Premium from 2023 to 2026])</f>
        <v>918</v>
      </c>
      <c r="O982" s="14">
        <v>0.43378936170212801</v>
      </c>
      <c r="P982" s="6">
        <f>RANK(Table1[[#This Row],[Average Percent Increase in Premium from 2023 to 2026]],Table1[Average Percent Increase in Premium from 2023 to 2026])</f>
        <v>1509</v>
      </c>
      <c r="Q982" s="18">
        <v>64160</v>
      </c>
      <c r="R982" s="6">
        <v>1475</v>
      </c>
      <c r="S982" s="20">
        <v>3.4064214463840399E-2</v>
      </c>
      <c r="T982" s="6">
        <v>288</v>
      </c>
      <c r="U982" s="20">
        <v>3.7811278054862799E-2</v>
      </c>
      <c r="V982" s="6">
        <v>288</v>
      </c>
    </row>
    <row r="983" spans="1:22" x14ac:dyDescent="0.2">
      <c r="A983" s="4" t="s">
        <v>3</v>
      </c>
      <c r="B983" s="5">
        <v>92392</v>
      </c>
      <c r="C983" s="10">
        <v>1392</v>
      </c>
      <c r="D983" s="6">
        <f>RANK(Table1[[#This Row],[Number of Policies Impacted in Zip Code]],Table1[Number of Policies Impacted in Zip Code])</f>
        <v>319</v>
      </c>
      <c r="E983" s="12">
        <v>1751.49</v>
      </c>
      <c r="F983" s="5">
        <f>RANK(Table1[[#This Row],[2025 Approved Average Premium]],Table1[2025 Approved Average Premium])</f>
        <v>1037</v>
      </c>
      <c r="G983" s="13">
        <v>493.49</v>
      </c>
      <c r="H983" s="5">
        <f>RANK(Table1[[#This Row],[Average Increase in Premium from 2023 to 2025]],Table1[Average Increase in Premium from 2023 to 2025])</f>
        <v>982</v>
      </c>
      <c r="I983" s="14">
        <v>0.39228139904610498</v>
      </c>
      <c r="J983" s="6">
        <f>RANK(Table1[[#This Row],[Average Percent Increase in Premium from 2023 to 2025]],Table1[Average Percent Increase in Premium from 2023 to 2025])</f>
        <v>727</v>
      </c>
      <c r="K983" s="12">
        <v>1944.1539</v>
      </c>
      <c r="L983" s="5">
        <f>RANK(Table1[[#This Row],[2026 Projected Average Premium]],Table1[2026 Projected Average Premium])</f>
        <v>1037</v>
      </c>
      <c r="M983" s="13">
        <v>686.15390000000002</v>
      </c>
      <c r="N983" s="5">
        <f>RANK(Table1[[#This Row],[Average Increase in Premium from 2023 to 2026]],Table1[Average Increase in Premium from 2023 to 2026])</f>
        <v>992</v>
      </c>
      <c r="O983" s="14">
        <v>0.54543235294117698</v>
      </c>
      <c r="P983" s="6">
        <f>RANK(Table1[[#This Row],[Average Percent Increase in Premium from 2023 to 2026]],Table1[Average Percent Increase in Premium from 2023 to 2026])</f>
        <v>727</v>
      </c>
      <c r="Q983" s="18">
        <v>104446</v>
      </c>
      <c r="R983" s="6">
        <v>947</v>
      </c>
      <c r="S983" s="20">
        <v>1.6769335350324599E-2</v>
      </c>
      <c r="T983" s="6">
        <v>833</v>
      </c>
      <c r="U983" s="20">
        <v>1.8613962238860301E-2</v>
      </c>
      <c r="V983" s="6">
        <v>833</v>
      </c>
    </row>
    <row r="984" spans="1:22" x14ac:dyDescent="0.2">
      <c r="A984" s="4" t="s">
        <v>35</v>
      </c>
      <c r="B984" s="5">
        <v>95131</v>
      </c>
      <c r="C984" s="10">
        <v>555</v>
      </c>
      <c r="D984" s="6">
        <f>RANK(Table1[[#This Row],[Number of Policies Impacted in Zip Code]],Table1[Number of Policies Impacted in Zip Code])</f>
        <v>841</v>
      </c>
      <c r="E984" s="12">
        <v>1660.23</v>
      </c>
      <c r="F984" s="5">
        <f>RANK(Table1[[#This Row],[2025 Approved Average Premium]],Table1[2025 Approved Average Premium])</f>
        <v>1118</v>
      </c>
      <c r="G984" s="13">
        <v>493.23</v>
      </c>
      <c r="H984" s="5">
        <f>RANK(Table1[[#This Row],[Average Increase in Premium from 2023 to 2025]],Table1[Average Increase in Premium from 2023 to 2025])</f>
        <v>983</v>
      </c>
      <c r="I984" s="14">
        <v>0.42264781491002601</v>
      </c>
      <c r="J984" s="6">
        <f>RANK(Table1[[#This Row],[Average Percent Increase in Premium from 2023 to 2025]],Table1[Average Percent Increase in Premium from 2023 to 2025])</f>
        <v>533</v>
      </c>
      <c r="K984" s="12">
        <v>1842.8552999999999</v>
      </c>
      <c r="L984" s="5">
        <f>RANK(Table1[[#This Row],[2026 Projected Average Premium]],Table1[2026 Projected Average Premium])</f>
        <v>1118</v>
      </c>
      <c r="M984" s="13">
        <v>675.85530000000006</v>
      </c>
      <c r="N984" s="5">
        <f>RANK(Table1[[#This Row],[Average Increase in Premium from 2023 to 2026]],Table1[Average Increase in Premium from 2023 to 2026])</f>
        <v>1016</v>
      </c>
      <c r="O984" s="14">
        <v>0.57913907455012792</v>
      </c>
      <c r="P984" s="6">
        <f>RANK(Table1[[#This Row],[Average Percent Increase in Premium from 2023 to 2026]],Table1[Average Percent Increase in Premium from 2023 to 2026])</f>
        <v>533</v>
      </c>
      <c r="Q984" s="18">
        <v>206040</v>
      </c>
      <c r="R984" s="6">
        <v>165</v>
      </c>
      <c r="S984" s="20">
        <v>8.0578043098427504E-3</v>
      </c>
      <c r="T984" s="6">
        <v>1538</v>
      </c>
      <c r="U984" s="20">
        <v>8.9441627839254509E-3</v>
      </c>
      <c r="V984" s="6">
        <v>1538</v>
      </c>
    </row>
    <row r="985" spans="1:22" x14ac:dyDescent="0.2">
      <c r="A985" s="4" t="s">
        <v>30</v>
      </c>
      <c r="B985" s="5">
        <v>94803</v>
      </c>
      <c r="C985" s="10">
        <v>1384</v>
      </c>
      <c r="D985" s="6">
        <f>RANK(Table1[[#This Row],[Number of Policies Impacted in Zip Code]],Table1[Number of Policies Impacted in Zip Code])</f>
        <v>325</v>
      </c>
      <c r="E985" s="12">
        <v>1974.96</v>
      </c>
      <c r="F985" s="5">
        <f>RANK(Table1[[#This Row],[2025 Approved Average Premium]],Table1[2025 Approved Average Premium])</f>
        <v>872</v>
      </c>
      <c r="G985" s="13">
        <v>492.96</v>
      </c>
      <c r="H985" s="5">
        <f>RANK(Table1[[#This Row],[Average Increase in Premium from 2023 to 2025]],Table1[Average Increase in Premium from 2023 to 2025])</f>
        <v>984</v>
      </c>
      <c r="I985" s="14">
        <v>0.332631578947368</v>
      </c>
      <c r="J985" s="6">
        <f>RANK(Table1[[#This Row],[Average Percent Increase in Premium from 2023 to 2025]],Table1[Average Percent Increase in Premium from 2023 to 2025])</f>
        <v>1237</v>
      </c>
      <c r="K985" s="12">
        <v>2192.2055999999998</v>
      </c>
      <c r="L985" s="5">
        <f>RANK(Table1[[#This Row],[2026 Projected Average Premium]],Table1[2026 Projected Average Premium])</f>
        <v>872</v>
      </c>
      <c r="M985" s="13">
        <v>710.2056</v>
      </c>
      <c r="N985" s="5">
        <f>RANK(Table1[[#This Row],[Average Increase in Premium from 2023 to 2026]],Table1[Average Increase in Premium from 2023 to 2026])</f>
        <v>953</v>
      </c>
      <c r="O985" s="14">
        <v>0.47922105263157905</v>
      </c>
      <c r="P985" s="6">
        <f>RANK(Table1[[#This Row],[Average Percent Increase in Premium from 2023 to 2026]],Table1[Average Percent Increase in Premium from 2023 to 2026])</f>
        <v>1237</v>
      </c>
      <c r="Q985" s="18">
        <v>153352</v>
      </c>
      <c r="R985" s="6">
        <v>419</v>
      </c>
      <c r="S985" s="20">
        <v>1.28786060827378E-2</v>
      </c>
      <c r="T985" s="6">
        <v>1234</v>
      </c>
      <c r="U985" s="20">
        <v>1.42952527518389E-2</v>
      </c>
      <c r="V985" s="6">
        <v>1234</v>
      </c>
    </row>
    <row r="986" spans="1:22" x14ac:dyDescent="0.2">
      <c r="A986" s="4" t="s">
        <v>12</v>
      </c>
      <c r="B986" s="5">
        <v>92833</v>
      </c>
      <c r="C986" s="10">
        <v>1648</v>
      </c>
      <c r="D986" s="6">
        <f>RANK(Table1[[#This Row],[Number of Policies Impacted in Zip Code]],Table1[Number of Policies Impacted in Zip Code])</f>
        <v>202</v>
      </c>
      <c r="E986" s="12">
        <v>1684.8</v>
      </c>
      <c r="F986" s="5">
        <f>RANK(Table1[[#This Row],[2025 Approved Average Premium]],Table1[2025 Approved Average Premium])</f>
        <v>1097</v>
      </c>
      <c r="G986" s="13">
        <v>492.8</v>
      </c>
      <c r="H986" s="5">
        <f>RANK(Table1[[#This Row],[Average Increase in Premium from 2023 to 2025]],Table1[Average Increase in Premium from 2023 to 2025])</f>
        <v>985</v>
      </c>
      <c r="I986" s="14">
        <v>0.41342281879194603</v>
      </c>
      <c r="J986" s="6">
        <f>RANK(Table1[[#This Row],[Average Percent Increase in Premium from 2023 to 2025]],Table1[Average Percent Increase in Premium from 2023 to 2025])</f>
        <v>577</v>
      </c>
      <c r="K986" s="12">
        <v>1870.1279999999999</v>
      </c>
      <c r="L986" s="5">
        <f>RANK(Table1[[#This Row],[2026 Projected Average Premium]],Table1[2026 Projected Average Premium])</f>
        <v>1097</v>
      </c>
      <c r="M986" s="13">
        <v>678.12800000000004</v>
      </c>
      <c r="N986" s="5">
        <f>RANK(Table1[[#This Row],[Average Increase in Premium from 2023 to 2026]],Table1[Average Increase in Premium from 2023 to 2026])</f>
        <v>1008</v>
      </c>
      <c r="O986" s="14">
        <v>0.56889932885906003</v>
      </c>
      <c r="P986" s="6">
        <f>RANK(Table1[[#This Row],[Average Percent Increase in Premium from 2023 to 2026]],Table1[Average Percent Increase in Premium from 2023 to 2026])</f>
        <v>577</v>
      </c>
      <c r="Q986" s="18">
        <v>139907</v>
      </c>
      <c r="R986" s="6">
        <v>529</v>
      </c>
      <c r="S986" s="20">
        <v>1.2042285232332901E-2</v>
      </c>
      <c r="T986" s="6">
        <v>1327</v>
      </c>
      <c r="U986" s="20">
        <v>1.3366936607889499E-2</v>
      </c>
      <c r="V986" s="6">
        <v>1327</v>
      </c>
    </row>
    <row r="987" spans="1:22" x14ac:dyDescent="0.2">
      <c r="A987" s="4" t="s">
        <v>14</v>
      </c>
      <c r="B987" s="5">
        <v>92563</v>
      </c>
      <c r="C987" s="10">
        <v>1883</v>
      </c>
      <c r="D987" s="6">
        <f>RANK(Table1[[#This Row],[Number of Policies Impacted in Zip Code]],Table1[Number of Policies Impacted in Zip Code])</f>
        <v>132</v>
      </c>
      <c r="E987" s="12">
        <v>2003.04</v>
      </c>
      <c r="F987" s="5">
        <f>RANK(Table1[[#This Row],[2025 Approved Average Premium]],Table1[2025 Approved Average Premium])</f>
        <v>851</v>
      </c>
      <c r="G987" s="13">
        <v>492.04</v>
      </c>
      <c r="H987" s="5">
        <f>RANK(Table1[[#This Row],[Average Increase in Premium from 2023 to 2025]],Table1[Average Increase in Premium from 2023 to 2025])</f>
        <v>986</v>
      </c>
      <c r="I987" s="14">
        <v>0.32563864990072799</v>
      </c>
      <c r="J987" s="6">
        <f>RANK(Table1[[#This Row],[Average Percent Increase in Premium from 2023 to 2025]],Table1[Average Percent Increase in Premium from 2023 to 2025])</f>
        <v>1291</v>
      </c>
      <c r="K987" s="12">
        <v>2223.3744000000002</v>
      </c>
      <c r="L987" s="5">
        <f>RANK(Table1[[#This Row],[2026 Projected Average Premium]],Table1[2026 Projected Average Premium])</f>
        <v>851</v>
      </c>
      <c r="M987" s="13">
        <v>712.37440000000004</v>
      </c>
      <c r="N987" s="5">
        <f>RANK(Table1[[#This Row],[Average Increase in Premium from 2023 to 2026]],Table1[Average Increase in Premium from 2023 to 2026])</f>
        <v>949</v>
      </c>
      <c r="O987" s="14">
        <v>0.47145890138980806</v>
      </c>
      <c r="P987" s="6">
        <f>RANK(Table1[[#This Row],[Average Percent Increase in Premium from 2023 to 2026]],Table1[Average Percent Increase in Premium from 2023 to 2026])</f>
        <v>1291</v>
      </c>
      <c r="Q987" s="18">
        <v>141828</v>
      </c>
      <c r="R987" s="6">
        <v>515</v>
      </c>
      <c r="S987" s="20">
        <v>1.4123022252305599E-2</v>
      </c>
      <c r="T987" s="6">
        <v>1097</v>
      </c>
      <c r="U987" s="20">
        <v>1.56765547000592E-2</v>
      </c>
      <c r="V987" s="6">
        <v>1097</v>
      </c>
    </row>
    <row r="988" spans="1:22" x14ac:dyDescent="0.2">
      <c r="A988" s="4" t="s">
        <v>1</v>
      </c>
      <c r="B988" s="5">
        <v>92114</v>
      </c>
      <c r="C988" s="10">
        <v>1537</v>
      </c>
      <c r="D988" s="6">
        <f>RANK(Table1[[#This Row],[Number of Policies Impacted in Zip Code]],Table1[Number of Policies Impacted in Zip Code])</f>
        <v>247</v>
      </c>
      <c r="E988" s="12">
        <v>1678.95</v>
      </c>
      <c r="F988" s="5">
        <f>RANK(Table1[[#This Row],[2025 Approved Average Premium]],Table1[2025 Approved Average Premium])</f>
        <v>1100</v>
      </c>
      <c r="G988" s="13">
        <v>491.95</v>
      </c>
      <c r="H988" s="5">
        <f>RANK(Table1[[#This Row],[Average Increase in Premium from 2023 to 2025]],Table1[Average Increase in Premium from 2023 to 2025])</f>
        <v>987</v>
      </c>
      <c r="I988" s="14">
        <v>0.414448188711036</v>
      </c>
      <c r="J988" s="6">
        <f>RANK(Table1[[#This Row],[Average Percent Increase in Premium from 2023 to 2025]],Table1[Average Percent Increase in Premium from 2023 to 2025])</f>
        <v>576</v>
      </c>
      <c r="K988" s="12">
        <v>1863.6344999999999</v>
      </c>
      <c r="L988" s="5">
        <f>RANK(Table1[[#This Row],[2026 Projected Average Premium]],Table1[2026 Projected Average Premium])</f>
        <v>1100</v>
      </c>
      <c r="M988" s="13">
        <v>676.6345</v>
      </c>
      <c r="N988" s="5">
        <f>RANK(Table1[[#This Row],[Average Increase in Premium from 2023 to 2026]],Table1[Average Increase in Premium from 2023 to 2026])</f>
        <v>1014</v>
      </c>
      <c r="O988" s="14">
        <v>0.57003748946925004</v>
      </c>
      <c r="P988" s="6">
        <f>RANK(Table1[[#This Row],[Average Percent Increase in Premium from 2023 to 2026]],Table1[Average Percent Increase in Premium from 2023 to 2026])</f>
        <v>576</v>
      </c>
      <c r="Q988" s="18">
        <v>106263</v>
      </c>
      <c r="R988" s="6">
        <v>922</v>
      </c>
      <c r="S988" s="20">
        <v>1.5799949182688199E-2</v>
      </c>
      <c r="T988" s="6">
        <v>920</v>
      </c>
      <c r="U988" s="20">
        <v>1.7537943592783899E-2</v>
      </c>
      <c r="V988" s="6">
        <v>920</v>
      </c>
    </row>
    <row r="989" spans="1:22" x14ac:dyDescent="0.2">
      <c r="A989" s="4" t="s">
        <v>10</v>
      </c>
      <c r="B989" s="5">
        <v>95450</v>
      </c>
      <c r="C989" s="10">
        <v>64</v>
      </c>
      <c r="D989" s="6">
        <f>RANK(Table1[[#This Row],[Number of Policies Impacted in Zip Code]],Table1[Number of Policies Impacted in Zip Code])</f>
        <v>1314</v>
      </c>
      <c r="E989" s="12">
        <v>2435.94</v>
      </c>
      <c r="F989" s="5">
        <f>RANK(Table1[[#This Row],[2025 Approved Average Premium]],Table1[2025 Approved Average Premium])</f>
        <v>677</v>
      </c>
      <c r="G989" s="13">
        <v>491.94</v>
      </c>
      <c r="H989" s="5">
        <f>RANK(Table1[[#This Row],[Average Increase in Premium from 2023 to 2025]],Table1[Average Increase in Premium from 2023 to 2025])</f>
        <v>988</v>
      </c>
      <c r="I989" s="14">
        <v>0.25305555555555598</v>
      </c>
      <c r="J989" s="6">
        <f>RANK(Table1[[#This Row],[Average Percent Increase in Premium from 2023 to 2025]],Table1[Average Percent Increase in Premium from 2023 to 2025])</f>
        <v>1581</v>
      </c>
      <c r="K989" s="12">
        <v>2703.8933999999999</v>
      </c>
      <c r="L989" s="5">
        <f>RANK(Table1[[#This Row],[2026 Projected Average Premium]],Table1[2026 Projected Average Premium])</f>
        <v>677</v>
      </c>
      <c r="M989" s="13">
        <v>759.89340000000004</v>
      </c>
      <c r="N989" s="5">
        <f>RANK(Table1[[#This Row],[Average Increase in Premium from 2023 to 2026]],Table1[Average Increase in Premium from 2023 to 2026])</f>
        <v>869</v>
      </c>
      <c r="O989" s="14">
        <v>0.39089166666666697</v>
      </c>
      <c r="P989" s="6">
        <f>RANK(Table1[[#This Row],[Average Percent Increase in Premium from 2023 to 2026]],Table1[Average Percent Increase in Premium from 2023 to 2026])</f>
        <v>1581</v>
      </c>
      <c r="Q989" s="18">
        <v>112248</v>
      </c>
      <c r="R989" s="6">
        <v>838</v>
      </c>
      <c r="S989" s="20">
        <v>2.1701411161000599E-2</v>
      </c>
      <c r="T989" s="6">
        <v>560</v>
      </c>
      <c r="U989" s="20">
        <v>2.4088566388710698E-2</v>
      </c>
      <c r="V989" s="6">
        <v>560</v>
      </c>
    </row>
    <row r="990" spans="1:22" x14ac:dyDescent="0.2">
      <c r="A990" s="4" t="s">
        <v>51</v>
      </c>
      <c r="B990" s="5">
        <v>95864</v>
      </c>
      <c r="C990" s="10">
        <v>1249</v>
      </c>
      <c r="D990" s="6">
        <f>RANK(Table1[[#This Row],[Number of Policies Impacted in Zip Code]],Table1[Number of Policies Impacted in Zip Code])</f>
        <v>388</v>
      </c>
      <c r="E990" s="12">
        <v>1939.86</v>
      </c>
      <c r="F990" s="5">
        <f>RANK(Table1[[#This Row],[2025 Approved Average Premium]],Table1[2025 Approved Average Premium])</f>
        <v>898</v>
      </c>
      <c r="G990" s="13">
        <v>491.86</v>
      </c>
      <c r="H990" s="5">
        <f>RANK(Table1[[#This Row],[Average Increase in Premium from 2023 to 2025]],Table1[Average Increase in Premium from 2023 to 2025])</f>
        <v>989</v>
      </c>
      <c r="I990" s="14">
        <v>0.33968232044198898</v>
      </c>
      <c r="J990" s="6">
        <f>RANK(Table1[[#This Row],[Average Percent Increase in Premium from 2023 to 2025]],Table1[Average Percent Increase in Premium from 2023 to 2025])</f>
        <v>1162</v>
      </c>
      <c r="K990" s="12">
        <v>2153.2446</v>
      </c>
      <c r="L990" s="5">
        <f>RANK(Table1[[#This Row],[2026 Projected Average Premium]],Table1[2026 Projected Average Premium])</f>
        <v>898</v>
      </c>
      <c r="M990" s="13">
        <v>705.24459999999999</v>
      </c>
      <c r="N990" s="5">
        <f>RANK(Table1[[#This Row],[Average Increase in Premium from 2023 to 2026]],Table1[Average Increase in Premium from 2023 to 2026])</f>
        <v>960</v>
      </c>
      <c r="O990" s="14">
        <v>0.48704737569060802</v>
      </c>
      <c r="P990" s="6">
        <f>RANK(Table1[[#This Row],[Average Percent Increase in Premium from 2023 to 2026]],Table1[Average Percent Increase in Premium from 2023 to 2026])</f>
        <v>1162</v>
      </c>
      <c r="Q990" s="18">
        <v>181399</v>
      </c>
      <c r="R990" s="6">
        <v>241</v>
      </c>
      <c r="S990" s="20">
        <v>1.0693884751294101E-2</v>
      </c>
      <c r="T990" s="6">
        <v>1449</v>
      </c>
      <c r="U990" s="20">
        <v>1.1870212073936499E-2</v>
      </c>
      <c r="V990" s="6">
        <v>1449</v>
      </c>
    </row>
    <row r="991" spans="1:22" x14ac:dyDescent="0.2">
      <c r="A991" s="4" t="s">
        <v>47</v>
      </c>
      <c r="B991" s="5">
        <v>94038</v>
      </c>
      <c r="C991" s="10">
        <v>180</v>
      </c>
      <c r="D991" s="6">
        <f>RANK(Table1[[#This Row],[Number of Policies Impacted in Zip Code]],Table1[Number of Policies Impacted in Zip Code])</f>
        <v>1113</v>
      </c>
      <c r="E991" s="12">
        <v>1877.85</v>
      </c>
      <c r="F991" s="5">
        <f>RANK(Table1[[#This Row],[2025 Approved Average Premium]],Table1[2025 Approved Average Premium])</f>
        <v>937</v>
      </c>
      <c r="G991" s="13">
        <v>491.85</v>
      </c>
      <c r="H991" s="5">
        <f>RANK(Table1[[#This Row],[Average Increase in Premium from 2023 to 2025]],Table1[Average Increase in Premium from 2023 to 2025])</f>
        <v>990</v>
      </c>
      <c r="I991" s="14">
        <v>0.35487012987013</v>
      </c>
      <c r="J991" s="6">
        <f>RANK(Table1[[#This Row],[Average Percent Increase in Premium from 2023 to 2025]],Table1[Average Percent Increase in Premium from 2023 to 2025])</f>
        <v>1011</v>
      </c>
      <c r="K991" s="12">
        <v>2084.4135000000001</v>
      </c>
      <c r="L991" s="5">
        <f>RANK(Table1[[#This Row],[2026 Projected Average Premium]],Table1[2026 Projected Average Premium])</f>
        <v>937</v>
      </c>
      <c r="M991" s="13">
        <v>698.4135</v>
      </c>
      <c r="N991" s="5">
        <f>RANK(Table1[[#This Row],[Average Increase in Premium from 2023 to 2026]],Table1[Average Increase in Premium from 2023 to 2026])</f>
        <v>969</v>
      </c>
      <c r="O991" s="14">
        <v>0.50390584415584394</v>
      </c>
      <c r="P991" s="6">
        <f>RANK(Table1[[#This Row],[Average Percent Increase in Premium from 2023 to 2026]],Table1[Average Percent Increase in Premium from 2023 to 2026])</f>
        <v>1011</v>
      </c>
      <c r="Q991" s="18">
        <v>159208</v>
      </c>
      <c r="R991" s="6">
        <v>371</v>
      </c>
      <c r="S991" s="20">
        <v>1.17949474900759E-2</v>
      </c>
      <c r="T991" s="6">
        <v>1351</v>
      </c>
      <c r="U991" s="20">
        <v>1.30923917139842E-2</v>
      </c>
      <c r="V991" s="6">
        <v>1351</v>
      </c>
    </row>
    <row r="992" spans="1:22" x14ac:dyDescent="0.2">
      <c r="A992" s="4" t="s">
        <v>0</v>
      </c>
      <c r="B992" s="5">
        <v>93560</v>
      </c>
      <c r="C992" s="10">
        <v>671</v>
      </c>
      <c r="D992" s="6">
        <f>RANK(Table1[[#This Row],[Number of Policies Impacted in Zip Code]],Table1[Number of Policies Impacted in Zip Code])</f>
        <v>740</v>
      </c>
      <c r="E992" s="12">
        <v>1629.81</v>
      </c>
      <c r="F992" s="5">
        <f>RANK(Table1[[#This Row],[2025 Approved Average Premium]],Table1[2025 Approved Average Premium])</f>
        <v>1138</v>
      </c>
      <c r="G992" s="13">
        <v>491.81</v>
      </c>
      <c r="H992" s="5">
        <f>RANK(Table1[[#This Row],[Average Increase in Premium from 2023 to 2025]],Table1[Average Increase in Premium from 2023 to 2025])</f>
        <v>991</v>
      </c>
      <c r="I992" s="14">
        <v>0.43217047451669599</v>
      </c>
      <c r="J992" s="6">
        <f>RANK(Table1[[#This Row],[Average Percent Increase in Premium from 2023 to 2025]],Table1[Average Percent Increase in Premium from 2023 to 2025])</f>
        <v>480</v>
      </c>
      <c r="K992" s="12">
        <v>1809.0890999999999</v>
      </c>
      <c r="L992" s="5">
        <f>RANK(Table1[[#This Row],[2026 Projected Average Premium]],Table1[2026 Projected Average Premium])</f>
        <v>1138</v>
      </c>
      <c r="M992" s="13">
        <v>671.08910000000003</v>
      </c>
      <c r="N992" s="5">
        <f>RANK(Table1[[#This Row],[Average Increase in Premium from 2023 to 2026]],Table1[Average Increase in Premium from 2023 to 2026])</f>
        <v>1022</v>
      </c>
      <c r="O992" s="14">
        <v>0.58970922671353299</v>
      </c>
      <c r="P992" s="6">
        <f>RANK(Table1[[#This Row],[Average Percent Increase in Premium from 2023 to 2026]],Table1[Average Percent Increase in Premium from 2023 to 2026])</f>
        <v>480</v>
      </c>
      <c r="Q992" s="18">
        <v>92086</v>
      </c>
      <c r="R992" s="6">
        <v>1125</v>
      </c>
      <c r="S992" s="20">
        <v>1.7698781573746301E-2</v>
      </c>
      <c r="T992" s="6">
        <v>758</v>
      </c>
      <c r="U992" s="20">
        <v>1.9645647546858401E-2</v>
      </c>
      <c r="V992" s="6">
        <v>758</v>
      </c>
    </row>
    <row r="993" spans="1:22" x14ac:dyDescent="0.2">
      <c r="A993" s="4" t="s">
        <v>12</v>
      </c>
      <c r="B993" s="5">
        <v>92647</v>
      </c>
      <c r="C993" s="10">
        <v>1824</v>
      </c>
      <c r="D993" s="6">
        <f>RANK(Table1[[#This Row],[Number of Policies Impacted in Zip Code]],Table1[Number of Policies Impacted in Zip Code])</f>
        <v>145</v>
      </c>
      <c r="E993" s="12">
        <v>1705.86</v>
      </c>
      <c r="F993" s="5">
        <f>RANK(Table1[[#This Row],[2025 Approved Average Premium]],Table1[2025 Approved Average Premium])</f>
        <v>1073</v>
      </c>
      <c r="G993" s="13">
        <v>490.86</v>
      </c>
      <c r="H993" s="5">
        <f>RANK(Table1[[#This Row],[Average Increase in Premium from 2023 to 2025]],Table1[Average Increase in Premium from 2023 to 2025])</f>
        <v>992</v>
      </c>
      <c r="I993" s="14">
        <v>0.40399999999999997</v>
      </c>
      <c r="J993" s="6">
        <f>RANK(Table1[[#This Row],[Average Percent Increase in Premium from 2023 to 2025]],Table1[Average Percent Increase in Premium from 2023 to 2025])</f>
        <v>641</v>
      </c>
      <c r="K993" s="12">
        <v>1893.5046</v>
      </c>
      <c r="L993" s="5">
        <f>RANK(Table1[[#This Row],[2026 Projected Average Premium]],Table1[2026 Projected Average Premium])</f>
        <v>1073</v>
      </c>
      <c r="M993" s="13">
        <v>678.50459999999998</v>
      </c>
      <c r="N993" s="5">
        <f>RANK(Table1[[#This Row],[Average Increase in Premium from 2023 to 2026]],Table1[Average Increase in Premium from 2023 to 2026])</f>
        <v>1007</v>
      </c>
      <c r="O993" s="14">
        <v>0.55844000000000005</v>
      </c>
      <c r="P993" s="6">
        <f>RANK(Table1[[#This Row],[Average Percent Increase in Premium from 2023 to 2026]],Table1[Average Percent Increase in Premium from 2023 to 2026])</f>
        <v>641</v>
      </c>
      <c r="Q993" s="18">
        <v>129383</v>
      </c>
      <c r="R993" s="6">
        <v>624</v>
      </c>
      <c r="S993" s="20">
        <v>1.3184576026216701E-2</v>
      </c>
      <c r="T993" s="6">
        <v>1198</v>
      </c>
      <c r="U993" s="20">
        <v>1.4634879389100599E-2</v>
      </c>
      <c r="V993" s="6">
        <v>1198</v>
      </c>
    </row>
    <row r="994" spans="1:22" x14ac:dyDescent="0.2">
      <c r="A994" s="4" t="s">
        <v>0</v>
      </c>
      <c r="B994" s="5">
        <v>90065</v>
      </c>
      <c r="C994" s="10">
        <v>1531</v>
      </c>
      <c r="D994" s="6">
        <f>RANK(Table1[[#This Row],[Number of Policies Impacted in Zip Code]],Table1[Number of Policies Impacted in Zip Code])</f>
        <v>253</v>
      </c>
      <c r="E994" s="12">
        <v>1895.4</v>
      </c>
      <c r="F994" s="5">
        <f>RANK(Table1[[#This Row],[2025 Approved Average Premium]],Table1[2025 Approved Average Premium])</f>
        <v>922</v>
      </c>
      <c r="G994" s="13">
        <v>490.4</v>
      </c>
      <c r="H994" s="5">
        <f>RANK(Table1[[#This Row],[Average Increase in Premium from 2023 to 2025]],Table1[Average Increase in Premium from 2023 to 2025])</f>
        <v>993</v>
      </c>
      <c r="I994" s="14">
        <v>0.34903914590747298</v>
      </c>
      <c r="J994" s="6">
        <f>RANK(Table1[[#This Row],[Average Percent Increase in Premium from 2023 to 2025]],Table1[Average Percent Increase in Premium from 2023 to 2025])</f>
        <v>1066</v>
      </c>
      <c r="K994" s="12">
        <v>2103.8939999999998</v>
      </c>
      <c r="L994" s="5">
        <f>RANK(Table1[[#This Row],[2026 Projected Average Premium]],Table1[2026 Projected Average Premium])</f>
        <v>922</v>
      </c>
      <c r="M994" s="13">
        <v>698.89400000000001</v>
      </c>
      <c r="N994" s="5">
        <f>RANK(Table1[[#This Row],[Average Increase in Premium from 2023 to 2026]],Table1[Average Increase in Premium from 2023 to 2026])</f>
        <v>967</v>
      </c>
      <c r="O994" s="14">
        <v>0.49743345195729605</v>
      </c>
      <c r="P994" s="6">
        <f>RANK(Table1[[#This Row],[Average Percent Increase in Premium from 2023 to 2026]],Table1[Average Percent Increase in Premium from 2023 to 2026])</f>
        <v>1066</v>
      </c>
      <c r="Q994" s="18">
        <v>140534</v>
      </c>
      <c r="R994" s="6">
        <v>524</v>
      </c>
      <c r="S994" s="20">
        <v>1.3487127670172301E-2</v>
      </c>
      <c r="T994" s="6">
        <v>1163</v>
      </c>
      <c r="U994" s="20">
        <v>1.49707117138913E-2</v>
      </c>
      <c r="V994" s="6">
        <v>1163</v>
      </c>
    </row>
    <row r="995" spans="1:22" x14ac:dyDescent="0.2">
      <c r="A995" s="4" t="s">
        <v>0</v>
      </c>
      <c r="B995" s="5">
        <v>91740</v>
      </c>
      <c r="C995" s="10">
        <v>831</v>
      </c>
      <c r="D995" s="6">
        <f>RANK(Table1[[#This Row],[Number of Policies Impacted in Zip Code]],Table1[Number of Policies Impacted in Zip Code])</f>
        <v>646</v>
      </c>
      <c r="E995" s="12">
        <v>1770.21</v>
      </c>
      <c r="F995" s="5">
        <f>RANK(Table1[[#This Row],[2025 Approved Average Premium]],Table1[2025 Approved Average Premium])</f>
        <v>1026</v>
      </c>
      <c r="G995" s="13">
        <v>490.21</v>
      </c>
      <c r="H995" s="5">
        <f>RANK(Table1[[#This Row],[Average Increase in Premium from 2023 to 2025]],Table1[Average Increase in Premium from 2023 to 2025])</f>
        <v>994</v>
      </c>
      <c r="I995" s="14">
        <v>0.38297656250000001</v>
      </c>
      <c r="J995" s="6">
        <f>RANK(Table1[[#This Row],[Average Percent Increase in Premium from 2023 to 2025]],Table1[Average Percent Increase in Premium from 2023 to 2025])</f>
        <v>788</v>
      </c>
      <c r="K995" s="12">
        <v>1964.9331</v>
      </c>
      <c r="L995" s="5">
        <f>RANK(Table1[[#This Row],[2026 Projected Average Premium]],Table1[2026 Projected Average Premium])</f>
        <v>1026</v>
      </c>
      <c r="M995" s="13">
        <v>684.93309999999997</v>
      </c>
      <c r="N995" s="5">
        <f>RANK(Table1[[#This Row],[Average Increase in Premium from 2023 to 2026]],Table1[Average Increase in Premium from 2023 to 2026])</f>
        <v>996</v>
      </c>
      <c r="O995" s="14">
        <v>0.53510398437500006</v>
      </c>
      <c r="P995" s="6">
        <f>RANK(Table1[[#This Row],[Average Percent Increase in Premium from 2023 to 2026]],Table1[Average Percent Increase in Premium from 2023 to 2026])</f>
        <v>788</v>
      </c>
      <c r="Q995" s="18">
        <v>119995</v>
      </c>
      <c r="R995" s="6">
        <v>732</v>
      </c>
      <c r="S995" s="20">
        <v>1.4752364681861701E-2</v>
      </c>
      <c r="T995" s="6">
        <v>1025</v>
      </c>
      <c r="U995" s="20">
        <v>1.6375124796866501E-2</v>
      </c>
      <c r="V995" s="6">
        <v>1025</v>
      </c>
    </row>
    <row r="996" spans="1:22" x14ac:dyDescent="0.2">
      <c r="A996" s="4" t="s">
        <v>0</v>
      </c>
      <c r="B996" s="5">
        <v>90732</v>
      </c>
      <c r="C996" s="10">
        <v>765</v>
      </c>
      <c r="D996" s="6">
        <f>RANK(Table1[[#This Row],[Number of Policies Impacted in Zip Code]],Table1[Number of Policies Impacted in Zip Code])</f>
        <v>692</v>
      </c>
      <c r="E996" s="12">
        <v>1820.52</v>
      </c>
      <c r="F996" s="5">
        <f>RANK(Table1[[#This Row],[2025 Approved Average Premium]],Table1[2025 Approved Average Premium])</f>
        <v>984</v>
      </c>
      <c r="G996" s="13">
        <v>489.52</v>
      </c>
      <c r="H996" s="5">
        <f>RANK(Table1[[#This Row],[Average Increase in Premium from 2023 to 2025]],Table1[Average Increase in Premium from 2023 to 2025])</f>
        <v>995</v>
      </c>
      <c r="I996" s="14">
        <v>0.36778362133733999</v>
      </c>
      <c r="J996" s="6">
        <f>RANK(Table1[[#This Row],[Average Percent Increase in Premium from 2023 to 2025]],Table1[Average Percent Increase in Premium from 2023 to 2025])</f>
        <v>889</v>
      </c>
      <c r="K996" s="12">
        <v>2020.7772</v>
      </c>
      <c r="L996" s="5">
        <f>RANK(Table1[[#This Row],[2026 Projected Average Premium]],Table1[2026 Projected Average Premium])</f>
        <v>984</v>
      </c>
      <c r="M996" s="13">
        <v>689.77719999999999</v>
      </c>
      <c r="N996" s="5">
        <f>RANK(Table1[[#This Row],[Average Increase in Premium from 2023 to 2026]],Table1[Average Increase in Premium from 2023 to 2026])</f>
        <v>984</v>
      </c>
      <c r="O996" s="14">
        <v>0.51823981968444799</v>
      </c>
      <c r="P996" s="6">
        <f>RANK(Table1[[#This Row],[Average Percent Increase in Premium from 2023 to 2026]],Table1[Average Percent Increase in Premium from 2023 to 2026])</f>
        <v>889</v>
      </c>
      <c r="Q996" s="18">
        <v>150485</v>
      </c>
      <c r="R996" s="6">
        <v>447</v>
      </c>
      <c r="S996" s="20">
        <v>1.2097684154566898E-2</v>
      </c>
      <c r="T996" s="6">
        <v>1323</v>
      </c>
      <c r="U996" s="20">
        <v>1.34284294115693E-2</v>
      </c>
      <c r="V996" s="6">
        <v>1323</v>
      </c>
    </row>
    <row r="997" spans="1:22" x14ac:dyDescent="0.2">
      <c r="A997" s="4" t="s">
        <v>1</v>
      </c>
      <c r="B997" s="5">
        <v>92123</v>
      </c>
      <c r="C997" s="10">
        <v>724</v>
      </c>
      <c r="D997" s="6">
        <f>RANK(Table1[[#This Row],[Number of Policies Impacted in Zip Code]],Table1[Number of Policies Impacted in Zip Code])</f>
        <v>714</v>
      </c>
      <c r="E997" s="12">
        <v>1744.47</v>
      </c>
      <c r="F997" s="5">
        <f>RANK(Table1[[#This Row],[2025 Approved Average Premium]],Table1[2025 Approved Average Premium])</f>
        <v>1042</v>
      </c>
      <c r="G997" s="13">
        <v>489.47</v>
      </c>
      <c r="H997" s="5">
        <f>RANK(Table1[[#This Row],[Average Increase in Premium from 2023 to 2025]],Table1[Average Increase in Premium from 2023 to 2025])</f>
        <v>996</v>
      </c>
      <c r="I997" s="14">
        <v>0.39001593625498004</v>
      </c>
      <c r="J997" s="6">
        <f>RANK(Table1[[#This Row],[Average Percent Increase in Premium from 2023 to 2025]],Table1[Average Percent Increase in Premium from 2023 to 2025])</f>
        <v>737</v>
      </c>
      <c r="K997" s="12">
        <v>1936.3616999999999</v>
      </c>
      <c r="L997" s="5">
        <f>RANK(Table1[[#This Row],[2026 Projected Average Premium]],Table1[2026 Projected Average Premium])</f>
        <v>1042</v>
      </c>
      <c r="M997" s="13">
        <v>681.36170000000004</v>
      </c>
      <c r="N997" s="5">
        <f>RANK(Table1[[#This Row],[Average Increase in Premium from 2023 to 2026]],Table1[Average Increase in Premium from 2023 to 2026])</f>
        <v>1001</v>
      </c>
      <c r="O997" s="14">
        <v>0.54291768924302797</v>
      </c>
      <c r="P997" s="6">
        <f>RANK(Table1[[#This Row],[Average Percent Increase in Premium from 2023 to 2026]],Table1[Average Percent Increase in Premium from 2023 to 2026])</f>
        <v>737</v>
      </c>
      <c r="Q997" s="18">
        <v>134414</v>
      </c>
      <c r="R997" s="6">
        <v>579</v>
      </c>
      <c r="S997" s="20">
        <v>1.2978335590042699E-2</v>
      </c>
      <c r="T997" s="6">
        <v>1226</v>
      </c>
      <c r="U997" s="20">
        <v>1.44059525049474E-2</v>
      </c>
      <c r="V997" s="6">
        <v>1226</v>
      </c>
    </row>
    <row r="998" spans="1:22" x14ac:dyDescent="0.2">
      <c r="A998" s="4" t="s">
        <v>0</v>
      </c>
      <c r="B998" s="5">
        <v>90241</v>
      </c>
      <c r="C998" s="10">
        <v>1039</v>
      </c>
      <c r="D998" s="6">
        <f>RANK(Table1[[#This Row],[Number of Policies Impacted in Zip Code]],Table1[Number of Policies Impacted in Zip Code])</f>
        <v>506</v>
      </c>
      <c r="E998" s="12">
        <v>1653.21</v>
      </c>
      <c r="F998" s="5">
        <f>RANK(Table1[[#This Row],[2025 Approved Average Premium]],Table1[2025 Approved Average Premium])</f>
        <v>1123</v>
      </c>
      <c r="G998" s="13">
        <v>489.21</v>
      </c>
      <c r="H998" s="5">
        <f>RANK(Table1[[#This Row],[Average Increase in Premium from 2023 to 2025]],Table1[Average Increase in Premium from 2023 to 2025])</f>
        <v>997</v>
      </c>
      <c r="I998" s="14">
        <v>0.42028350515463897</v>
      </c>
      <c r="J998" s="6">
        <f>RANK(Table1[[#This Row],[Average Percent Increase in Premium from 2023 to 2025]],Table1[Average Percent Increase in Premium from 2023 to 2025])</f>
        <v>546</v>
      </c>
      <c r="K998" s="12">
        <v>1835.0631000000001</v>
      </c>
      <c r="L998" s="5">
        <f>RANK(Table1[[#This Row],[2026 Projected Average Premium]],Table1[2026 Projected Average Premium])</f>
        <v>1123</v>
      </c>
      <c r="M998" s="13">
        <v>671.06309999999996</v>
      </c>
      <c r="N998" s="5">
        <f>RANK(Table1[[#This Row],[Average Increase in Premium from 2023 to 2026]],Table1[Average Increase in Premium from 2023 to 2026])</f>
        <v>1023</v>
      </c>
      <c r="O998" s="14">
        <v>0.57651469072164896</v>
      </c>
      <c r="P998" s="6">
        <f>RANK(Table1[[#This Row],[Average Percent Increase in Premium from 2023 to 2026]],Table1[Average Percent Increase in Premium from 2023 to 2026])</f>
        <v>546</v>
      </c>
      <c r="Q998" s="18">
        <v>112917</v>
      </c>
      <c r="R998" s="6">
        <v>827</v>
      </c>
      <c r="S998" s="20">
        <v>1.4640930949281299E-2</v>
      </c>
      <c r="T998" s="6">
        <v>1039</v>
      </c>
      <c r="U998" s="20">
        <v>1.6251433353702299E-2</v>
      </c>
      <c r="V998" s="6">
        <v>1039</v>
      </c>
    </row>
    <row r="999" spans="1:22" x14ac:dyDescent="0.2">
      <c r="A999" s="4" t="s">
        <v>12</v>
      </c>
      <c r="B999" s="5">
        <v>92704</v>
      </c>
      <c r="C999" s="10">
        <v>1094</v>
      </c>
      <c r="D999" s="6">
        <f>RANK(Table1[[#This Row],[Number of Policies Impacted in Zip Code]],Table1[Number of Policies Impacted in Zip Code])</f>
        <v>468</v>
      </c>
      <c r="E999" s="12">
        <v>1528.02</v>
      </c>
      <c r="F999" s="5">
        <f>RANK(Table1[[#This Row],[2025 Approved Average Premium]],Table1[2025 Approved Average Premium])</f>
        <v>1234</v>
      </c>
      <c r="G999" s="13">
        <v>489.02</v>
      </c>
      <c r="H999" s="5">
        <f>RANK(Table1[[#This Row],[Average Increase in Premium from 2023 to 2025]],Table1[Average Increase in Premium from 2023 to 2025])</f>
        <v>998</v>
      </c>
      <c r="I999" s="14">
        <v>0.47066410009624599</v>
      </c>
      <c r="J999" s="6">
        <f>RANK(Table1[[#This Row],[Average Percent Increase in Premium from 2023 to 2025]],Table1[Average Percent Increase in Premium from 2023 to 2025])</f>
        <v>358</v>
      </c>
      <c r="K999" s="12">
        <v>1696.1022</v>
      </c>
      <c r="L999" s="5">
        <f>RANK(Table1[[#This Row],[2026 Projected Average Premium]],Table1[2026 Projected Average Premium])</f>
        <v>1234</v>
      </c>
      <c r="M999" s="13">
        <v>657.10220000000004</v>
      </c>
      <c r="N999" s="5">
        <f>RANK(Table1[[#This Row],[Average Increase in Premium from 2023 to 2026]],Table1[Average Increase in Premium from 2023 to 2026])</f>
        <v>1046</v>
      </c>
      <c r="O999" s="14">
        <v>0.63243715110683396</v>
      </c>
      <c r="P999" s="6">
        <f>RANK(Table1[[#This Row],[Average Percent Increase in Premium from 2023 to 2026]],Table1[Average Percent Increase in Premium from 2023 to 2026])</f>
        <v>358</v>
      </c>
      <c r="Q999" s="18">
        <v>117593</v>
      </c>
      <c r="R999" s="6">
        <v>756</v>
      </c>
      <c r="S999" s="20">
        <v>1.29941408077011E-2</v>
      </c>
      <c r="T999" s="6">
        <v>1223</v>
      </c>
      <c r="U999" s="20">
        <v>1.4423496296548299E-2</v>
      </c>
      <c r="V999" s="6">
        <v>1223</v>
      </c>
    </row>
    <row r="1000" spans="1:22" x14ac:dyDescent="0.2">
      <c r="A1000" s="4" t="s">
        <v>1</v>
      </c>
      <c r="B1000" s="5">
        <v>92116</v>
      </c>
      <c r="C1000" s="10">
        <v>933</v>
      </c>
      <c r="D1000" s="6">
        <f>RANK(Table1[[#This Row],[Number of Policies Impacted in Zip Code]],Table1[Number of Policies Impacted in Zip Code])</f>
        <v>578</v>
      </c>
      <c r="E1000" s="12">
        <v>1857.96</v>
      </c>
      <c r="F1000" s="5">
        <f>RANK(Table1[[#This Row],[2025 Approved Average Premium]],Table1[2025 Approved Average Premium])</f>
        <v>957</v>
      </c>
      <c r="G1000" s="13">
        <v>488.96</v>
      </c>
      <c r="H1000" s="5">
        <f>RANK(Table1[[#This Row],[Average Increase in Premium from 2023 to 2025]],Table1[Average Increase in Premium from 2023 to 2025])</f>
        <v>999</v>
      </c>
      <c r="I1000" s="14">
        <v>0.35716581446311202</v>
      </c>
      <c r="J1000" s="6">
        <f>RANK(Table1[[#This Row],[Average Percent Increase in Premium from 2023 to 2025]],Table1[Average Percent Increase in Premium from 2023 to 2025])</f>
        <v>988</v>
      </c>
      <c r="K1000" s="12">
        <v>2062.3355999999999</v>
      </c>
      <c r="L1000" s="5">
        <f>RANK(Table1[[#This Row],[2026 Projected Average Premium]],Table1[2026 Projected Average Premium])</f>
        <v>957</v>
      </c>
      <c r="M1000" s="13">
        <v>693.3356</v>
      </c>
      <c r="N1000" s="5">
        <f>RANK(Table1[[#This Row],[Average Increase in Premium from 2023 to 2026]],Table1[Average Increase in Premium from 2023 to 2026])</f>
        <v>977</v>
      </c>
      <c r="O1000" s="14">
        <v>0.50645405405405397</v>
      </c>
      <c r="P1000" s="6">
        <f>RANK(Table1[[#This Row],[Average Percent Increase in Premium from 2023 to 2026]],Table1[Average Percent Increase in Premium from 2023 to 2026])</f>
        <v>988</v>
      </c>
      <c r="Q1000" s="18">
        <v>125120</v>
      </c>
      <c r="R1000" s="6">
        <v>684</v>
      </c>
      <c r="S1000" s="20">
        <v>1.4849424552429699E-2</v>
      </c>
      <c r="T1000" s="6">
        <v>1016</v>
      </c>
      <c r="U1000" s="20">
        <v>1.6482861253196902E-2</v>
      </c>
      <c r="V1000" s="6">
        <v>1016</v>
      </c>
    </row>
    <row r="1001" spans="1:22" x14ac:dyDescent="0.2">
      <c r="A1001" s="4" t="s">
        <v>14</v>
      </c>
      <c r="B1001" s="5">
        <v>92571</v>
      </c>
      <c r="C1001" s="10">
        <v>1067</v>
      </c>
      <c r="D1001" s="6">
        <f>RANK(Table1[[#This Row],[Number of Policies Impacted in Zip Code]],Table1[Number of Policies Impacted in Zip Code])</f>
        <v>486</v>
      </c>
      <c r="E1001" s="12">
        <v>1721.07</v>
      </c>
      <c r="F1001" s="5">
        <f>RANK(Table1[[#This Row],[2025 Approved Average Premium]],Table1[2025 Approved Average Premium])</f>
        <v>1061</v>
      </c>
      <c r="G1001" s="13">
        <v>488.07</v>
      </c>
      <c r="H1001" s="5">
        <f>RANK(Table1[[#This Row],[Average Increase in Premium from 2023 to 2025]],Table1[Average Increase in Premium from 2023 to 2025])</f>
        <v>1000</v>
      </c>
      <c r="I1001" s="14">
        <v>0.39583941605839401</v>
      </c>
      <c r="J1001" s="6">
        <f>RANK(Table1[[#This Row],[Average Percent Increase in Premium from 2023 to 2025]],Table1[Average Percent Increase in Premium from 2023 to 2025])</f>
        <v>705</v>
      </c>
      <c r="K1001" s="12">
        <v>1910.3877</v>
      </c>
      <c r="L1001" s="5">
        <f>RANK(Table1[[#This Row],[2026 Projected Average Premium]],Table1[2026 Projected Average Premium])</f>
        <v>1061</v>
      </c>
      <c r="M1001" s="13">
        <v>677.3877</v>
      </c>
      <c r="N1001" s="5">
        <f>RANK(Table1[[#This Row],[Average Increase in Premium from 2023 to 2026]],Table1[Average Increase in Premium from 2023 to 2026])</f>
        <v>1011</v>
      </c>
      <c r="O1001" s="14">
        <v>0.54938175182481697</v>
      </c>
      <c r="P1001" s="6">
        <f>RANK(Table1[[#This Row],[Average Percent Increase in Premium from 2023 to 2026]],Table1[Average Percent Increase in Premium from 2023 to 2026])</f>
        <v>705</v>
      </c>
      <c r="Q1001" s="18">
        <v>101772</v>
      </c>
      <c r="R1001" s="6">
        <v>979</v>
      </c>
      <c r="S1001" s="20">
        <v>1.6911036434382701E-2</v>
      </c>
      <c r="T1001" s="6">
        <v>815</v>
      </c>
      <c r="U1001" s="20">
        <v>1.8771250442164801E-2</v>
      </c>
      <c r="V1001" s="6">
        <v>815</v>
      </c>
    </row>
    <row r="1002" spans="1:22" x14ac:dyDescent="0.2">
      <c r="A1002" s="4" t="s">
        <v>0</v>
      </c>
      <c r="B1002" s="5">
        <v>90404</v>
      </c>
      <c r="C1002" s="10">
        <v>96</v>
      </c>
      <c r="D1002" s="6">
        <f>RANK(Table1[[#This Row],[Number of Policies Impacted in Zip Code]],Table1[Number of Policies Impacted in Zip Code])</f>
        <v>1253</v>
      </c>
      <c r="E1002" s="12">
        <v>1958.58</v>
      </c>
      <c r="F1002" s="5">
        <f>RANK(Table1[[#This Row],[2025 Approved Average Premium]],Table1[2025 Approved Average Premium])</f>
        <v>884</v>
      </c>
      <c r="G1002" s="13">
        <v>487.58</v>
      </c>
      <c r="H1002" s="5">
        <f>RANK(Table1[[#This Row],[Average Increase in Premium from 2023 to 2025]],Table1[Average Increase in Premium from 2023 to 2025])</f>
        <v>1001</v>
      </c>
      <c r="I1002" s="14">
        <v>0.33146159075458898</v>
      </c>
      <c r="J1002" s="6">
        <f>RANK(Table1[[#This Row],[Average Percent Increase in Premium from 2023 to 2025]],Table1[Average Percent Increase in Premium from 2023 to 2025])</f>
        <v>1250</v>
      </c>
      <c r="K1002" s="12">
        <v>2174.0237999999999</v>
      </c>
      <c r="L1002" s="5">
        <f>RANK(Table1[[#This Row],[2026 Projected Average Premium]],Table1[2026 Projected Average Premium])</f>
        <v>884</v>
      </c>
      <c r="M1002" s="13">
        <v>703.02380000000005</v>
      </c>
      <c r="N1002" s="5">
        <f>RANK(Table1[[#This Row],[Average Increase in Premium from 2023 to 2026]],Table1[Average Increase in Premium from 2023 to 2026])</f>
        <v>964</v>
      </c>
      <c r="O1002" s="14">
        <v>0.47792236573759295</v>
      </c>
      <c r="P1002" s="6">
        <f>RANK(Table1[[#This Row],[Average Percent Increase in Premium from 2023 to 2026]],Table1[Average Percent Increase in Premium from 2023 to 2026])</f>
        <v>1250</v>
      </c>
      <c r="Q1002" s="18">
        <v>127424</v>
      </c>
      <c r="R1002" s="6">
        <v>650</v>
      </c>
      <c r="S1002" s="20">
        <v>1.5370573832245099E-2</v>
      </c>
      <c r="T1002" s="6">
        <v>964</v>
      </c>
      <c r="U1002" s="20">
        <v>1.7061336953792097E-2</v>
      </c>
      <c r="V1002" s="6">
        <v>964</v>
      </c>
    </row>
    <row r="1003" spans="1:22" x14ac:dyDescent="0.2">
      <c r="A1003" s="4" t="s">
        <v>0</v>
      </c>
      <c r="B1003" s="5">
        <v>93591</v>
      </c>
      <c r="C1003" s="10">
        <v>189</v>
      </c>
      <c r="D1003" s="6">
        <f>RANK(Table1[[#This Row],[Number of Policies Impacted in Zip Code]],Table1[Number of Policies Impacted in Zip Code])</f>
        <v>1106</v>
      </c>
      <c r="E1003" s="12">
        <v>1698.84</v>
      </c>
      <c r="F1003" s="5">
        <f>RANK(Table1[[#This Row],[2025 Approved Average Premium]],Table1[2025 Approved Average Premium])</f>
        <v>1079</v>
      </c>
      <c r="G1003" s="13">
        <v>486.84</v>
      </c>
      <c r="H1003" s="5">
        <f>RANK(Table1[[#This Row],[Average Increase in Premium from 2023 to 2025]],Table1[Average Increase in Premium from 2023 to 2025])</f>
        <v>1002</v>
      </c>
      <c r="I1003" s="14">
        <v>0.40168316831683198</v>
      </c>
      <c r="J1003" s="6">
        <f>RANK(Table1[[#This Row],[Average Percent Increase in Premium from 2023 to 2025]],Table1[Average Percent Increase in Premium from 2023 to 2025])</f>
        <v>659</v>
      </c>
      <c r="K1003" s="12">
        <v>1885.7123999999999</v>
      </c>
      <c r="L1003" s="5">
        <f>RANK(Table1[[#This Row],[2026 Projected Average Premium]],Table1[2026 Projected Average Premium])</f>
        <v>1079</v>
      </c>
      <c r="M1003" s="13">
        <v>673.7124</v>
      </c>
      <c r="N1003" s="5">
        <f>RANK(Table1[[#This Row],[Average Increase in Premium from 2023 to 2026]],Table1[Average Increase in Premium from 2023 to 2026])</f>
        <v>1017</v>
      </c>
      <c r="O1003" s="14">
        <v>0.55586831683168303</v>
      </c>
      <c r="P1003" s="6">
        <f>RANK(Table1[[#This Row],[Average Percent Increase in Premium from 2023 to 2026]],Table1[Average Percent Increase in Premium from 2023 to 2026])</f>
        <v>659</v>
      </c>
      <c r="Q1003" s="18">
        <v>83284</v>
      </c>
      <c r="R1003" s="6">
        <v>1270</v>
      </c>
      <c r="S1003" s="20">
        <v>2.03981557081792E-2</v>
      </c>
      <c r="T1003" s="6">
        <v>614</v>
      </c>
      <c r="U1003" s="20">
        <v>2.2641952836078998E-2</v>
      </c>
      <c r="V1003" s="6">
        <v>614</v>
      </c>
    </row>
    <row r="1004" spans="1:22" x14ac:dyDescent="0.2">
      <c r="A1004" s="4" t="s">
        <v>44</v>
      </c>
      <c r="B1004" s="5">
        <v>94710</v>
      </c>
      <c r="C1004" s="10">
        <v>211</v>
      </c>
      <c r="D1004" s="6">
        <f>RANK(Table1[[#This Row],[Number of Policies Impacted in Zip Code]],Table1[Number of Policies Impacted in Zip Code])</f>
        <v>1083</v>
      </c>
      <c r="E1004" s="12">
        <v>2053.35</v>
      </c>
      <c r="F1004" s="5">
        <f>RANK(Table1[[#This Row],[2025 Approved Average Premium]],Table1[2025 Approved Average Premium])</f>
        <v>837</v>
      </c>
      <c r="G1004" s="13">
        <v>486.35</v>
      </c>
      <c r="H1004" s="5">
        <f>RANK(Table1[[#This Row],[Average Increase in Premium from 2023 to 2025]],Table1[Average Increase in Premium from 2023 to 2025])</f>
        <v>1003</v>
      </c>
      <c r="I1004" s="14">
        <v>0.31037013401404001</v>
      </c>
      <c r="J1004" s="6">
        <f>RANK(Table1[[#This Row],[Average Percent Increase in Premium from 2023 to 2025]],Table1[Average Percent Increase in Premium from 2023 to 2025])</f>
        <v>1415</v>
      </c>
      <c r="K1004" s="12">
        <v>2279.2184999999999</v>
      </c>
      <c r="L1004" s="5">
        <f>RANK(Table1[[#This Row],[2026 Projected Average Premium]],Table1[2026 Projected Average Premium])</f>
        <v>837</v>
      </c>
      <c r="M1004" s="13">
        <v>712.21849999999995</v>
      </c>
      <c r="N1004" s="5">
        <f>RANK(Table1[[#This Row],[Average Increase in Premium from 2023 to 2026]],Table1[Average Increase in Premium from 2023 to 2026])</f>
        <v>950</v>
      </c>
      <c r="O1004" s="14">
        <v>0.45451084875558401</v>
      </c>
      <c r="P1004" s="6">
        <f>RANK(Table1[[#This Row],[Average Percent Increase in Premium from 2023 to 2026]],Table1[Average Percent Increase in Premium from 2023 to 2026])</f>
        <v>1415</v>
      </c>
      <c r="Q1004" s="18">
        <v>156926</v>
      </c>
      <c r="R1004" s="6">
        <v>388</v>
      </c>
      <c r="S1004" s="20">
        <v>1.3084829792386199E-2</v>
      </c>
      <c r="T1004" s="6">
        <v>1211</v>
      </c>
      <c r="U1004" s="20">
        <v>1.4524161069548701E-2</v>
      </c>
      <c r="V1004" s="6">
        <v>1211</v>
      </c>
    </row>
    <row r="1005" spans="1:22" x14ac:dyDescent="0.2">
      <c r="A1005" s="4" t="s">
        <v>8</v>
      </c>
      <c r="B1005" s="5">
        <v>93036</v>
      </c>
      <c r="C1005" s="10">
        <v>997</v>
      </c>
      <c r="D1005" s="6">
        <f>RANK(Table1[[#This Row],[Number of Policies Impacted in Zip Code]],Table1[Number of Policies Impacted in Zip Code])</f>
        <v>527</v>
      </c>
      <c r="E1005" s="12">
        <v>1657.89</v>
      </c>
      <c r="F1005" s="5">
        <f>RANK(Table1[[#This Row],[2025 Approved Average Premium]],Table1[2025 Approved Average Premium])</f>
        <v>1119</v>
      </c>
      <c r="G1005" s="13">
        <v>484.89</v>
      </c>
      <c r="H1005" s="5">
        <f>RANK(Table1[[#This Row],[Average Increase in Premium from 2023 to 2025]],Table1[Average Increase in Premium from 2023 to 2025])</f>
        <v>1004</v>
      </c>
      <c r="I1005" s="14">
        <v>0.41337595907928404</v>
      </c>
      <c r="J1005" s="6">
        <f>RANK(Table1[[#This Row],[Average Percent Increase in Premium from 2023 to 2025]],Table1[Average Percent Increase in Premium from 2023 to 2025])</f>
        <v>579</v>
      </c>
      <c r="K1005" s="12">
        <v>1840.2579000000001</v>
      </c>
      <c r="L1005" s="5">
        <f>RANK(Table1[[#This Row],[2026 Projected Average Premium]],Table1[2026 Projected Average Premium])</f>
        <v>1119</v>
      </c>
      <c r="M1005" s="13">
        <v>667.25789999999995</v>
      </c>
      <c r="N1005" s="5">
        <f>RANK(Table1[[#This Row],[Average Increase in Premium from 2023 to 2026]],Table1[Average Increase in Premium from 2023 to 2026])</f>
        <v>1034</v>
      </c>
      <c r="O1005" s="14">
        <v>0.56884731457800497</v>
      </c>
      <c r="P1005" s="6">
        <f>RANK(Table1[[#This Row],[Average Percent Increase in Premium from 2023 to 2026]],Table1[Average Percent Increase in Premium from 2023 to 2026])</f>
        <v>579</v>
      </c>
      <c r="Q1005" s="18">
        <v>115864</v>
      </c>
      <c r="R1005" s="6">
        <v>787</v>
      </c>
      <c r="S1005" s="20">
        <v>1.4308931160671098E-2</v>
      </c>
      <c r="T1005" s="6">
        <v>1080</v>
      </c>
      <c r="U1005" s="20">
        <v>1.5882913588345E-2</v>
      </c>
      <c r="V1005" s="6">
        <v>1080</v>
      </c>
    </row>
    <row r="1006" spans="1:22" x14ac:dyDescent="0.2">
      <c r="A1006" s="4" t="s">
        <v>3</v>
      </c>
      <c r="B1006" s="5">
        <v>92308</v>
      </c>
      <c r="C1006" s="10">
        <v>1331</v>
      </c>
      <c r="D1006" s="6">
        <f>RANK(Table1[[#This Row],[Number of Policies Impacted in Zip Code]],Table1[Number of Policies Impacted in Zip Code])</f>
        <v>347</v>
      </c>
      <c r="E1006" s="12">
        <v>1785.42</v>
      </c>
      <c r="F1006" s="5">
        <f>RANK(Table1[[#This Row],[2025 Approved Average Premium]],Table1[2025 Approved Average Premium])</f>
        <v>1017</v>
      </c>
      <c r="G1006" s="13">
        <v>484.42</v>
      </c>
      <c r="H1006" s="5">
        <f>RANK(Table1[[#This Row],[Average Increase in Premium from 2023 to 2025]],Table1[Average Increase in Premium from 2023 to 2025])</f>
        <v>1005</v>
      </c>
      <c r="I1006" s="14">
        <v>0.37234435049961595</v>
      </c>
      <c r="J1006" s="6">
        <f>RANK(Table1[[#This Row],[Average Percent Increase in Premium from 2023 to 2025]],Table1[Average Percent Increase in Premium from 2023 to 2025])</f>
        <v>863</v>
      </c>
      <c r="K1006" s="12">
        <v>1981.8162</v>
      </c>
      <c r="L1006" s="5">
        <f>RANK(Table1[[#This Row],[2026 Projected Average Premium]],Table1[2026 Projected Average Premium])</f>
        <v>1017</v>
      </c>
      <c r="M1006" s="13">
        <v>680.81619999999998</v>
      </c>
      <c r="N1006" s="5">
        <f>RANK(Table1[[#This Row],[Average Increase in Premium from 2023 to 2026]],Table1[Average Increase in Premium from 2023 to 2026])</f>
        <v>1003</v>
      </c>
      <c r="O1006" s="14">
        <v>0.52330222905457302</v>
      </c>
      <c r="P1006" s="6">
        <f>RANK(Table1[[#This Row],[Average Percent Increase in Premium from 2023 to 2026]],Table1[Average Percent Increase in Premium from 2023 to 2026])</f>
        <v>863</v>
      </c>
      <c r="Q1006" s="18">
        <v>84093</v>
      </c>
      <c r="R1006" s="6">
        <v>1259</v>
      </c>
      <c r="S1006" s="20">
        <v>2.1231493703399801E-2</v>
      </c>
      <c r="T1006" s="6">
        <v>577</v>
      </c>
      <c r="U1006" s="20">
        <v>2.3566958010773801E-2</v>
      </c>
      <c r="V1006" s="6">
        <v>577</v>
      </c>
    </row>
    <row r="1007" spans="1:22" x14ac:dyDescent="0.2">
      <c r="A1007" s="4" t="s">
        <v>14</v>
      </c>
      <c r="B1007" s="5">
        <v>92234</v>
      </c>
      <c r="C1007" s="10">
        <v>1405</v>
      </c>
      <c r="D1007" s="6">
        <f>RANK(Table1[[#This Row],[Number of Policies Impacted in Zip Code]],Table1[Number of Policies Impacted in Zip Code])</f>
        <v>314</v>
      </c>
      <c r="E1007" s="12">
        <v>1805.31</v>
      </c>
      <c r="F1007" s="5">
        <f>RANK(Table1[[#This Row],[2025 Approved Average Premium]],Table1[2025 Approved Average Premium])</f>
        <v>1000</v>
      </c>
      <c r="G1007" s="13">
        <v>484.31</v>
      </c>
      <c r="H1007" s="5">
        <f>RANK(Table1[[#This Row],[Average Increase in Premium from 2023 to 2025]],Table1[Average Increase in Premium from 2023 to 2025])</f>
        <v>1006</v>
      </c>
      <c r="I1007" s="14">
        <v>0.36662376987130996</v>
      </c>
      <c r="J1007" s="6">
        <f>RANK(Table1[[#This Row],[Average Percent Increase in Premium from 2023 to 2025]],Table1[Average Percent Increase in Premium from 2023 to 2025])</f>
        <v>900</v>
      </c>
      <c r="K1007" s="12">
        <v>2003.8941</v>
      </c>
      <c r="L1007" s="5">
        <f>RANK(Table1[[#This Row],[2026 Projected Average Premium]],Table1[2026 Projected Average Premium])</f>
        <v>1000</v>
      </c>
      <c r="M1007" s="13">
        <v>682.89409999999998</v>
      </c>
      <c r="N1007" s="5">
        <f>RANK(Table1[[#This Row],[Average Increase in Premium from 2023 to 2026]],Table1[Average Increase in Premium from 2023 to 2026])</f>
        <v>999</v>
      </c>
      <c r="O1007" s="14">
        <v>0.51695238455715398</v>
      </c>
      <c r="P1007" s="6">
        <f>RANK(Table1[[#This Row],[Average Percent Increase in Premium from 2023 to 2026]],Table1[Average Percent Increase in Premium from 2023 to 2026])</f>
        <v>900</v>
      </c>
      <c r="Q1007" s="18">
        <v>91920</v>
      </c>
      <c r="R1007" s="6">
        <v>1129</v>
      </c>
      <c r="S1007" s="20">
        <v>1.9640013054830301E-2</v>
      </c>
      <c r="T1007" s="6">
        <v>649</v>
      </c>
      <c r="U1007" s="20">
        <v>2.1800414490861598E-2</v>
      </c>
      <c r="V1007" s="6">
        <v>649</v>
      </c>
    </row>
    <row r="1008" spans="1:22" x14ac:dyDescent="0.2">
      <c r="A1008" s="4" t="s">
        <v>48</v>
      </c>
      <c r="B1008" s="5">
        <v>95202</v>
      </c>
      <c r="C1008" s="10">
        <v>29</v>
      </c>
      <c r="D1008" s="6">
        <f>RANK(Table1[[#This Row],[Number of Policies Impacted in Zip Code]],Table1[Number of Policies Impacted in Zip Code])</f>
        <v>1434</v>
      </c>
      <c r="E1008" s="12">
        <v>1853.28</v>
      </c>
      <c r="F1008" s="5">
        <f>RANK(Table1[[#This Row],[2025 Approved Average Premium]],Table1[2025 Approved Average Premium])</f>
        <v>960</v>
      </c>
      <c r="G1008" s="13">
        <v>484.28</v>
      </c>
      <c r="H1008" s="5">
        <f>RANK(Table1[[#This Row],[Average Increase in Premium from 2023 to 2025]],Table1[Average Increase in Premium from 2023 to 2025])</f>
        <v>1007</v>
      </c>
      <c r="I1008" s="14">
        <v>0.35374726077428797</v>
      </c>
      <c r="J1008" s="6">
        <f>RANK(Table1[[#This Row],[Average Percent Increase in Premium from 2023 to 2025]],Table1[Average Percent Increase in Premium from 2023 to 2025])</f>
        <v>1021</v>
      </c>
      <c r="K1008" s="12">
        <v>2057.1408000000001</v>
      </c>
      <c r="L1008" s="5">
        <f>RANK(Table1[[#This Row],[2026 Projected Average Premium]],Table1[2026 Projected Average Premium])</f>
        <v>960</v>
      </c>
      <c r="M1008" s="13">
        <v>688.14080000000001</v>
      </c>
      <c r="N1008" s="5">
        <f>RANK(Table1[[#This Row],[Average Increase in Premium from 2023 to 2026]],Table1[Average Increase in Premium from 2023 to 2026])</f>
        <v>988</v>
      </c>
      <c r="O1008" s="14">
        <v>0.50265945945946</v>
      </c>
      <c r="P1008" s="6">
        <f>RANK(Table1[[#This Row],[Average Percent Increase in Premium from 2023 to 2026]],Table1[Average Percent Increase in Premium from 2023 to 2026])</f>
        <v>1021</v>
      </c>
      <c r="Q1008" s="18">
        <v>41757</v>
      </c>
      <c r="R1008" s="6">
        <v>1572</v>
      </c>
      <c r="S1008" s="20">
        <v>4.4382498742725804E-2</v>
      </c>
      <c r="T1008" s="6">
        <v>178</v>
      </c>
      <c r="U1008" s="20">
        <v>4.9264573604425606E-2</v>
      </c>
      <c r="V1008" s="6">
        <v>178</v>
      </c>
    </row>
    <row r="1009" spans="1:22" x14ac:dyDescent="0.2">
      <c r="A1009" s="4" t="s">
        <v>3</v>
      </c>
      <c r="B1009" s="5">
        <v>92342</v>
      </c>
      <c r="C1009" s="10">
        <v>333</v>
      </c>
      <c r="D1009" s="6">
        <f>RANK(Table1[[#This Row],[Number of Policies Impacted in Zip Code]],Table1[Number of Policies Impacted in Zip Code])</f>
        <v>991</v>
      </c>
      <c r="E1009" s="12">
        <v>1707.03</v>
      </c>
      <c r="F1009" s="5">
        <f>RANK(Table1[[#This Row],[2025 Approved Average Premium]],Table1[2025 Approved Average Premium])</f>
        <v>1071</v>
      </c>
      <c r="G1009" s="13">
        <v>484.03</v>
      </c>
      <c r="H1009" s="5">
        <f>RANK(Table1[[#This Row],[Average Increase in Premium from 2023 to 2025]],Table1[Average Increase in Premium from 2023 to 2025])</f>
        <v>1008</v>
      </c>
      <c r="I1009" s="14">
        <v>0.39577269010629601</v>
      </c>
      <c r="J1009" s="6">
        <f>RANK(Table1[[#This Row],[Average Percent Increase in Premium from 2023 to 2025]],Table1[Average Percent Increase in Premium from 2023 to 2025])</f>
        <v>710</v>
      </c>
      <c r="K1009" s="12">
        <v>1894.8033</v>
      </c>
      <c r="L1009" s="5">
        <f>RANK(Table1[[#This Row],[2026 Projected Average Premium]],Table1[2026 Projected Average Premium])</f>
        <v>1071</v>
      </c>
      <c r="M1009" s="13">
        <v>671.80330000000004</v>
      </c>
      <c r="N1009" s="5">
        <f>RANK(Table1[[#This Row],[Average Increase in Premium from 2023 to 2026]],Table1[Average Increase in Premium from 2023 to 2026])</f>
        <v>1021</v>
      </c>
      <c r="O1009" s="14">
        <v>0.54930768601798907</v>
      </c>
      <c r="P1009" s="6">
        <f>RANK(Table1[[#This Row],[Average Percent Increase in Premium from 2023 to 2026]],Table1[Average Percent Increase in Premium from 2023 to 2026])</f>
        <v>710</v>
      </c>
      <c r="Q1009" s="18">
        <v>141866</v>
      </c>
      <c r="R1009" s="6">
        <v>514</v>
      </c>
      <c r="S1009" s="20">
        <v>1.20326928228046E-2</v>
      </c>
      <c r="T1009" s="6">
        <v>1328</v>
      </c>
      <c r="U1009" s="20">
        <v>1.3356289033313101E-2</v>
      </c>
      <c r="V1009" s="6">
        <v>1328</v>
      </c>
    </row>
    <row r="1010" spans="1:22" x14ac:dyDescent="0.2">
      <c r="A1010" s="4" t="s">
        <v>31</v>
      </c>
      <c r="B1010" s="5">
        <v>93301</v>
      </c>
      <c r="C1010" s="10">
        <v>219</v>
      </c>
      <c r="D1010" s="6">
        <f>RANK(Table1[[#This Row],[Number of Policies Impacted in Zip Code]],Table1[Number of Policies Impacted in Zip Code])</f>
        <v>1074</v>
      </c>
      <c r="E1010" s="12">
        <v>1698.84</v>
      </c>
      <c r="F1010" s="5">
        <f>RANK(Table1[[#This Row],[2025 Approved Average Premium]],Table1[2025 Approved Average Premium])</f>
        <v>1079</v>
      </c>
      <c r="G1010" s="13">
        <v>482.84</v>
      </c>
      <c r="H1010" s="5">
        <f>RANK(Table1[[#This Row],[Average Increase in Premium from 2023 to 2025]],Table1[Average Increase in Premium from 2023 to 2025])</f>
        <v>1009</v>
      </c>
      <c r="I1010" s="14">
        <v>0.39707236842105303</v>
      </c>
      <c r="J1010" s="6">
        <f>RANK(Table1[[#This Row],[Average Percent Increase in Premium from 2023 to 2025]],Table1[Average Percent Increase in Premium from 2023 to 2025])</f>
        <v>696</v>
      </c>
      <c r="K1010" s="12">
        <v>1885.7123999999999</v>
      </c>
      <c r="L1010" s="5">
        <f>RANK(Table1[[#This Row],[2026 Projected Average Premium]],Table1[2026 Projected Average Premium])</f>
        <v>1079</v>
      </c>
      <c r="M1010" s="13">
        <v>669.7124</v>
      </c>
      <c r="N1010" s="5">
        <f>RANK(Table1[[#This Row],[Average Increase in Premium from 2023 to 2026]],Table1[Average Increase in Premium from 2023 to 2026])</f>
        <v>1029</v>
      </c>
      <c r="O1010" s="14">
        <v>0.55075032894736897</v>
      </c>
      <c r="P1010" s="6">
        <f>RANK(Table1[[#This Row],[Average Percent Increase in Premium from 2023 to 2026]],Table1[Average Percent Increase in Premium from 2023 to 2026])</f>
        <v>696</v>
      </c>
      <c r="Q1010" s="18">
        <v>69229</v>
      </c>
      <c r="R1010" s="6">
        <v>1434</v>
      </c>
      <c r="S1010" s="20">
        <v>2.4539427118692999E-2</v>
      </c>
      <c r="T1010" s="6">
        <v>465</v>
      </c>
      <c r="U1010" s="20">
        <v>2.7238764101749302E-2</v>
      </c>
      <c r="V1010" s="6">
        <v>465</v>
      </c>
    </row>
    <row r="1011" spans="1:22" x14ac:dyDescent="0.2">
      <c r="A1011" s="4" t="s">
        <v>0</v>
      </c>
      <c r="B1011" s="5">
        <v>90255</v>
      </c>
      <c r="C1011" s="10">
        <v>772</v>
      </c>
      <c r="D1011" s="6">
        <f>RANK(Table1[[#This Row],[Number of Policies Impacted in Zip Code]],Table1[Number of Policies Impacted in Zip Code])</f>
        <v>687</v>
      </c>
      <c r="E1011" s="12">
        <v>1490.58</v>
      </c>
      <c r="F1011" s="5">
        <f>RANK(Table1[[#This Row],[2025 Approved Average Premium]],Table1[2025 Approved Average Premium])</f>
        <v>1272</v>
      </c>
      <c r="G1011" s="13">
        <v>482.58</v>
      </c>
      <c r="H1011" s="5">
        <f>RANK(Table1[[#This Row],[Average Increase in Premium from 2023 to 2025]],Table1[Average Increase in Premium from 2023 to 2025])</f>
        <v>1010</v>
      </c>
      <c r="I1011" s="14">
        <v>0.47875000000000001</v>
      </c>
      <c r="J1011" s="6">
        <f>RANK(Table1[[#This Row],[Average Percent Increase in Premium from 2023 to 2025]],Table1[Average Percent Increase in Premium from 2023 to 2025])</f>
        <v>333</v>
      </c>
      <c r="K1011" s="12">
        <v>1654.5437999999999</v>
      </c>
      <c r="L1011" s="5">
        <f>RANK(Table1[[#This Row],[2026 Projected Average Premium]],Table1[2026 Projected Average Premium])</f>
        <v>1272</v>
      </c>
      <c r="M1011" s="13">
        <v>646.54380000000003</v>
      </c>
      <c r="N1011" s="5">
        <f>RANK(Table1[[#This Row],[Average Increase in Premium from 2023 to 2026]],Table1[Average Increase in Premium from 2023 to 2026])</f>
        <v>1071</v>
      </c>
      <c r="O1011" s="14">
        <v>0.64141249999999994</v>
      </c>
      <c r="P1011" s="6">
        <f>RANK(Table1[[#This Row],[Average Percent Increase in Premium from 2023 to 2026]],Table1[Average Percent Increase in Premium from 2023 to 2026])</f>
        <v>333</v>
      </c>
      <c r="Q1011" s="18">
        <v>76227</v>
      </c>
      <c r="R1011" s="6">
        <v>1353</v>
      </c>
      <c r="S1011" s="20">
        <v>1.9554488567043199E-2</v>
      </c>
      <c r="T1011" s="6">
        <v>655</v>
      </c>
      <c r="U1011" s="20">
        <v>2.1705482309417899E-2</v>
      </c>
      <c r="V1011" s="6">
        <v>655</v>
      </c>
    </row>
    <row r="1012" spans="1:22" x14ac:dyDescent="0.2">
      <c r="A1012" s="4" t="s">
        <v>44</v>
      </c>
      <c r="B1012" s="5">
        <v>94601</v>
      </c>
      <c r="C1012" s="10">
        <v>812</v>
      </c>
      <c r="D1012" s="6">
        <f>RANK(Table1[[#This Row],[Number of Policies Impacted in Zip Code]],Table1[Number of Policies Impacted in Zip Code])</f>
        <v>662</v>
      </c>
      <c r="E1012" s="12">
        <v>1905.93</v>
      </c>
      <c r="F1012" s="5">
        <f>RANK(Table1[[#This Row],[2025 Approved Average Premium]],Table1[2025 Approved Average Premium])</f>
        <v>917</v>
      </c>
      <c r="G1012" s="13">
        <v>481.93</v>
      </c>
      <c r="H1012" s="5">
        <f>RANK(Table1[[#This Row],[Average Increase in Premium from 2023 to 2025]],Table1[Average Increase in Premium from 2023 to 2025])</f>
        <v>1011</v>
      </c>
      <c r="I1012" s="14">
        <v>0.33843398876404501</v>
      </c>
      <c r="J1012" s="6">
        <f>RANK(Table1[[#This Row],[Average Percent Increase in Premium from 2023 to 2025]],Table1[Average Percent Increase in Premium from 2023 to 2025])</f>
        <v>1178</v>
      </c>
      <c r="K1012" s="12">
        <v>2115.5823</v>
      </c>
      <c r="L1012" s="5">
        <f>RANK(Table1[[#This Row],[2026 Projected Average Premium]],Table1[2026 Projected Average Premium])</f>
        <v>917</v>
      </c>
      <c r="M1012" s="13">
        <v>691.58230000000003</v>
      </c>
      <c r="N1012" s="5">
        <f>RANK(Table1[[#This Row],[Average Increase in Premium from 2023 to 2026]],Table1[Average Increase in Premium from 2023 to 2026])</f>
        <v>980</v>
      </c>
      <c r="O1012" s="14">
        <v>0.48566172752809</v>
      </c>
      <c r="P1012" s="6">
        <f>RANK(Table1[[#This Row],[Average Percent Increase in Premium from 2023 to 2026]],Table1[Average Percent Increase in Premium from 2023 to 2026])</f>
        <v>1178</v>
      </c>
      <c r="Q1012" s="18">
        <v>91260</v>
      </c>
      <c r="R1012" s="6">
        <v>1139</v>
      </c>
      <c r="S1012" s="20">
        <v>2.0884615384615401E-2</v>
      </c>
      <c r="T1012" s="6">
        <v>591</v>
      </c>
      <c r="U1012" s="20">
        <v>2.31819230769231E-2</v>
      </c>
      <c r="V1012" s="6">
        <v>591</v>
      </c>
    </row>
    <row r="1013" spans="1:22" x14ac:dyDescent="0.2">
      <c r="A1013" s="4" t="s">
        <v>0</v>
      </c>
      <c r="B1013" s="5">
        <v>90011</v>
      </c>
      <c r="C1013" s="10">
        <v>616</v>
      </c>
      <c r="D1013" s="6">
        <f>RANK(Table1[[#This Row],[Number of Policies Impacted in Zip Code]],Table1[Number of Policies Impacted in Zip Code])</f>
        <v>783</v>
      </c>
      <c r="E1013" s="12">
        <v>1587.69</v>
      </c>
      <c r="F1013" s="5">
        <f>RANK(Table1[[#This Row],[2025 Approved Average Premium]],Table1[2025 Approved Average Premium])</f>
        <v>1176</v>
      </c>
      <c r="G1013" s="13">
        <v>481.69</v>
      </c>
      <c r="H1013" s="5">
        <f>RANK(Table1[[#This Row],[Average Increase in Premium from 2023 to 2025]],Table1[Average Increase in Premium from 2023 to 2025])</f>
        <v>1012</v>
      </c>
      <c r="I1013" s="14">
        <v>0.43552441229656402</v>
      </c>
      <c r="J1013" s="6">
        <f>RANK(Table1[[#This Row],[Average Percent Increase in Premium from 2023 to 2025]],Table1[Average Percent Increase in Premium from 2023 to 2025])</f>
        <v>466</v>
      </c>
      <c r="K1013" s="12">
        <v>1762.3359</v>
      </c>
      <c r="L1013" s="5">
        <f>RANK(Table1[[#This Row],[2026 Projected Average Premium]],Table1[2026 Projected Average Premium])</f>
        <v>1176</v>
      </c>
      <c r="M1013" s="13">
        <v>656.33590000000004</v>
      </c>
      <c r="N1013" s="5">
        <f>RANK(Table1[[#This Row],[Average Increase in Premium from 2023 to 2026]],Table1[Average Increase in Premium from 2023 to 2026])</f>
        <v>1048</v>
      </c>
      <c r="O1013" s="14">
        <v>0.59343209764918603</v>
      </c>
      <c r="P1013" s="6">
        <f>RANK(Table1[[#This Row],[Average Percent Increase in Premium from 2023 to 2026]],Table1[Average Percent Increase in Premium from 2023 to 2026])</f>
        <v>466</v>
      </c>
      <c r="Q1013" s="18">
        <v>71532</v>
      </c>
      <c r="R1013" s="6">
        <v>1417</v>
      </c>
      <c r="S1013" s="20">
        <v>2.2195520885757398E-2</v>
      </c>
      <c r="T1013" s="6">
        <v>542</v>
      </c>
      <c r="U1013" s="20">
        <v>2.4637028183190701E-2</v>
      </c>
      <c r="V1013" s="6">
        <v>542</v>
      </c>
    </row>
    <row r="1014" spans="1:22" x14ac:dyDescent="0.2">
      <c r="A1014" s="4" t="s">
        <v>3</v>
      </c>
      <c r="B1014" s="5">
        <v>92225</v>
      </c>
      <c r="C1014" s="10">
        <v>961</v>
      </c>
      <c r="D1014" s="6">
        <f>RANK(Table1[[#This Row],[Number of Policies Impacted in Zip Code]],Table1[Number of Policies Impacted in Zip Code])</f>
        <v>551</v>
      </c>
      <c r="E1014" s="12">
        <v>1587.69</v>
      </c>
      <c r="F1014" s="5">
        <f>RANK(Table1[[#This Row],[2025 Approved Average Premium]],Table1[2025 Approved Average Premium])</f>
        <v>1176</v>
      </c>
      <c r="G1014" s="13">
        <v>481.69</v>
      </c>
      <c r="H1014" s="5">
        <f>RANK(Table1[[#This Row],[Average Increase in Premium from 2023 to 2025]],Table1[Average Increase in Premium from 2023 to 2025])</f>
        <v>1012</v>
      </c>
      <c r="I1014" s="14">
        <v>0.43552441229656402</v>
      </c>
      <c r="J1014" s="6">
        <f>RANK(Table1[[#This Row],[Average Percent Increase in Premium from 2023 to 2025]],Table1[Average Percent Increase in Premium from 2023 to 2025])</f>
        <v>466</v>
      </c>
      <c r="K1014" s="12">
        <v>1762.3359</v>
      </c>
      <c r="L1014" s="5">
        <f>RANK(Table1[[#This Row],[2026 Projected Average Premium]],Table1[2026 Projected Average Premium])</f>
        <v>1176</v>
      </c>
      <c r="M1014" s="13">
        <v>656.33590000000004</v>
      </c>
      <c r="N1014" s="5">
        <f>RANK(Table1[[#This Row],[Average Increase in Premium from 2023 to 2026]],Table1[Average Increase in Premium from 2023 to 2026])</f>
        <v>1048</v>
      </c>
      <c r="O1014" s="14">
        <v>0.59343209764918603</v>
      </c>
      <c r="P1014" s="6">
        <f>RANK(Table1[[#This Row],[Average Percent Increase in Premium from 2023 to 2026]],Table1[Average Percent Increase in Premium from 2023 to 2026])</f>
        <v>466</v>
      </c>
      <c r="Q1014" s="18">
        <v>69356</v>
      </c>
      <c r="R1014" s="6">
        <v>1430</v>
      </c>
      <c r="S1014" s="20">
        <v>2.28918911125209E-2</v>
      </c>
      <c r="T1014" s="6">
        <v>518</v>
      </c>
      <c r="U1014" s="20">
        <v>2.5409999134898199E-2</v>
      </c>
      <c r="V1014" s="6">
        <v>518</v>
      </c>
    </row>
    <row r="1015" spans="1:22" x14ac:dyDescent="0.2">
      <c r="A1015" s="4" t="s">
        <v>12</v>
      </c>
      <c r="B1015" s="5">
        <v>92865</v>
      </c>
      <c r="C1015" s="10">
        <v>746</v>
      </c>
      <c r="D1015" s="6">
        <f>RANK(Table1[[#This Row],[Number of Policies Impacted in Zip Code]],Table1[Number of Policies Impacted in Zip Code])</f>
        <v>701</v>
      </c>
      <c r="E1015" s="12">
        <v>1663.74</v>
      </c>
      <c r="F1015" s="5">
        <f>RANK(Table1[[#This Row],[2025 Approved Average Premium]],Table1[2025 Approved Average Premium])</f>
        <v>1115</v>
      </c>
      <c r="G1015" s="13">
        <v>480.74</v>
      </c>
      <c r="H1015" s="5">
        <f>RANK(Table1[[#This Row],[Average Increase in Premium from 2023 to 2025]],Table1[Average Increase in Premium from 2023 to 2025])</f>
        <v>1014</v>
      </c>
      <c r="I1015" s="14">
        <v>0.40637362637362601</v>
      </c>
      <c r="J1015" s="6">
        <f>RANK(Table1[[#This Row],[Average Percent Increase in Premium from 2023 to 2025]],Table1[Average Percent Increase in Premium from 2023 to 2025])</f>
        <v>621</v>
      </c>
      <c r="K1015" s="12">
        <v>1846.7514000000001</v>
      </c>
      <c r="L1015" s="5">
        <f>RANK(Table1[[#This Row],[2026 Projected Average Premium]],Table1[2026 Projected Average Premium])</f>
        <v>1115</v>
      </c>
      <c r="M1015" s="13">
        <v>663.75139999999999</v>
      </c>
      <c r="N1015" s="5">
        <f>RANK(Table1[[#This Row],[Average Increase in Premium from 2023 to 2026]],Table1[Average Increase in Premium from 2023 to 2026])</f>
        <v>1038</v>
      </c>
      <c r="O1015" s="14">
        <v>0.56107472527472502</v>
      </c>
      <c r="P1015" s="6">
        <f>RANK(Table1[[#This Row],[Average Percent Increase in Premium from 2023 to 2026]],Table1[Average Percent Increase in Premium from 2023 to 2026])</f>
        <v>621</v>
      </c>
      <c r="Q1015" s="18">
        <v>145794</v>
      </c>
      <c r="R1015" s="6">
        <v>486</v>
      </c>
      <c r="S1015" s="20">
        <v>1.1411580723486602E-2</v>
      </c>
      <c r="T1015" s="6">
        <v>1388</v>
      </c>
      <c r="U1015" s="20">
        <v>1.2666854603070099E-2</v>
      </c>
      <c r="V1015" s="6">
        <v>1388</v>
      </c>
    </row>
    <row r="1016" spans="1:22" x14ac:dyDescent="0.2">
      <c r="A1016" s="4" t="s">
        <v>3</v>
      </c>
      <c r="B1016" s="5">
        <v>91730</v>
      </c>
      <c r="C1016" s="10">
        <v>1387</v>
      </c>
      <c r="D1016" s="6">
        <f>RANK(Table1[[#This Row],[Number of Policies Impacted in Zip Code]],Table1[Number of Policies Impacted in Zip Code])</f>
        <v>322</v>
      </c>
      <c r="E1016" s="12">
        <v>1626.3</v>
      </c>
      <c r="F1016" s="5">
        <f>RANK(Table1[[#This Row],[2025 Approved Average Premium]],Table1[2025 Approved Average Premium])</f>
        <v>1143</v>
      </c>
      <c r="G1016" s="13">
        <v>480.3</v>
      </c>
      <c r="H1016" s="5">
        <f>RANK(Table1[[#This Row],[Average Increase in Premium from 2023 to 2025]],Table1[Average Increase in Premium from 2023 to 2025])</f>
        <v>1015</v>
      </c>
      <c r="I1016" s="14">
        <v>0.41910994764397896</v>
      </c>
      <c r="J1016" s="6">
        <f>RANK(Table1[[#This Row],[Average Percent Increase in Premium from 2023 to 2025]],Table1[Average Percent Increase in Premium from 2023 to 2025])</f>
        <v>555</v>
      </c>
      <c r="K1016" s="12">
        <v>1805.193</v>
      </c>
      <c r="L1016" s="5">
        <f>RANK(Table1[[#This Row],[2026 Projected Average Premium]],Table1[2026 Projected Average Premium])</f>
        <v>1143</v>
      </c>
      <c r="M1016" s="13">
        <v>659.19299999999998</v>
      </c>
      <c r="N1016" s="5">
        <f>RANK(Table1[[#This Row],[Average Increase in Premium from 2023 to 2026]],Table1[Average Increase in Premium from 2023 to 2026])</f>
        <v>1044</v>
      </c>
      <c r="O1016" s="14">
        <v>0.575212041884817</v>
      </c>
      <c r="P1016" s="6">
        <f>RANK(Table1[[#This Row],[Average Percent Increase in Premium from 2023 to 2026]],Table1[Average Percent Increase in Premium from 2023 to 2026])</f>
        <v>555</v>
      </c>
      <c r="Q1016" s="18">
        <v>109157</v>
      </c>
      <c r="R1016" s="6">
        <v>880</v>
      </c>
      <c r="S1016" s="20">
        <v>1.4898723856463601E-2</v>
      </c>
      <c r="T1016" s="6">
        <v>1009</v>
      </c>
      <c r="U1016" s="20">
        <v>1.6537583480674599E-2</v>
      </c>
      <c r="V1016" s="6">
        <v>1009</v>
      </c>
    </row>
    <row r="1017" spans="1:22" x14ac:dyDescent="0.2">
      <c r="A1017" s="4" t="s">
        <v>10</v>
      </c>
      <c r="B1017" s="5">
        <v>95472</v>
      </c>
      <c r="C1017" s="10">
        <v>1806</v>
      </c>
      <c r="D1017" s="6">
        <f>RANK(Table1[[#This Row],[Number of Policies Impacted in Zip Code]],Table1[Number of Policies Impacted in Zip Code])</f>
        <v>150</v>
      </c>
      <c r="E1017" s="12">
        <v>2184.39</v>
      </c>
      <c r="F1017" s="5">
        <f>RANK(Table1[[#This Row],[2025 Approved Average Premium]],Table1[2025 Approved Average Premium])</f>
        <v>787</v>
      </c>
      <c r="G1017" s="13">
        <v>479.39</v>
      </c>
      <c r="H1017" s="5">
        <f>RANK(Table1[[#This Row],[Average Increase in Premium from 2023 to 2025]],Table1[Average Increase in Premium from 2023 to 2025])</f>
        <v>1016</v>
      </c>
      <c r="I1017" s="14">
        <v>0.28116715542522003</v>
      </c>
      <c r="J1017" s="6">
        <f>RANK(Table1[[#This Row],[Average Percent Increase in Premium from 2023 to 2025]],Table1[Average Percent Increase in Premium from 2023 to 2025])</f>
        <v>1537</v>
      </c>
      <c r="K1017" s="12">
        <v>2424.6729</v>
      </c>
      <c r="L1017" s="5">
        <f>RANK(Table1[[#This Row],[2026 Projected Average Premium]],Table1[2026 Projected Average Premium])</f>
        <v>787</v>
      </c>
      <c r="M1017" s="13">
        <v>719.67290000000003</v>
      </c>
      <c r="N1017" s="5">
        <f>RANK(Table1[[#This Row],[Average Increase in Premium from 2023 to 2026]],Table1[Average Increase in Premium from 2023 to 2026])</f>
        <v>939</v>
      </c>
      <c r="O1017" s="14">
        <v>0.42209554252199405</v>
      </c>
      <c r="P1017" s="6">
        <f>RANK(Table1[[#This Row],[Average Percent Increase in Premium from 2023 to 2026]],Table1[Average Percent Increase in Premium from 2023 to 2026])</f>
        <v>1537</v>
      </c>
      <c r="Q1017" s="18">
        <v>146505</v>
      </c>
      <c r="R1017" s="6">
        <v>478</v>
      </c>
      <c r="S1017" s="20">
        <v>1.49100030715675E-2</v>
      </c>
      <c r="T1017" s="6">
        <v>1007</v>
      </c>
      <c r="U1017" s="20">
        <v>1.6550103409439999E-2</v>
      </c>
      <c r="V1017" s="6">
        <v>1007</v>
      </c>
    </row>
    <row r="1018" spans="1:22" x14ac:dyDescent="0.2">
      <c r="A1018" s="4" t="s">
        <v>0</v>
      </c>
      <c r="B1018" s="5">
        <v>91746</v>
      </c>
      <c r="C1018" s="10">
        <v>692</v>
      </c>
      <c r="D1018" s="6">
        <f>RANK(Table1[[#This Row],[Number of Policies Impacted in Zip Code]],Table1[Number of Policies Impacted in Zip Code])</f>
        <v>731</v>
      </c>
      <c r="E1018" s="12">
        <v>1570.14</v>
      </c>
      <c r="F1018" s="5">
        <f>RANK(Table1[[#This Row],[2025 Approved Average Premium]],Table1[2025 Approved Average Premium])</f>
        <v>1190</v>
      </c>
      <c r="G1018" s="13">
        <v>479.14</v>
      </c>
      <c r="H1018" s="5">
        <f>RANK(Table1[[#This Row],[Average Increase in Premium from 2023 to 2025]],Table1[Average Increase in Premium from 2023 to 2025])</f>
        <v>1017</v>
      </c>
      <c r="I1018" s="14">
        <v>0.43917506874427098</v>
      </c>
      <c r="J1018" s="6">
        <f>RANK(Table1[[#This Row],[Average Percent Increase in Premium from 2023 to 2025]],Table1[Average Percent Increase in Premium from 2023 to 2025])</f>
        <v>450</v>
      </c>
      <c r="K1018" s="12">
        <v>1742.8553999999999</v>
      </c>
      <c r="L1018" s="5">
        <f>RANK(Table1[[#This Row],[2026 Projected Average Premium]],Table1[2026 Projected Average Premium])</f>
        <v>1190</v>
      </c>
      <c r="M1018" s="13">
        <v>651.85540000000003</v>
      </c>
      <c r="N1018" s="5">
        <f>RANK(Table1[[#This Row],[Average Increase in Premium from 2023 to 2026]],Table1[Average Increase in Premium from 2023 to 2026])</f>
        <v>1059</v>
      </c>
      <c r="O1018" s="14">
        <v>0.59748432630614101</v>
      </c>
      <c r="P1018" s="6">
        <f>RANK(Table1[[#This Row],[Average Percent Increase in Premium from 2023 to 2026]],Table1[Average Percent Increase in Premium from 2023 to 2026])</f>
        <v>450</v>
      </c>
      <c r="Q1018" s="18">
        <v>106741</v>
      </c>
      <c r="R1018" s="6">
        <v>915</v>
      </c>
      <c r="S1018" s="20">
        <v>1.47098116000412E-2</v>
      </c>
      <c r="T1018" s="6">
        <v>1031</v>
      </c>
      <c r="U1018" s="20">
        <v>1.63278908760458E-2</v>
      </c>
      <c r="V1018" s="6">
        <v>1031</v>
      </c>
    </row>
    <row r="1019" spans="1:22" x14ac:dyDescent="0.2">
      <c r="A1019" s="4" t="s">
        <v>12</v>
      </c>
      <c r="B1019" s="5">
        <v>92806</v>
      </c>
      <c r="C1019" s="10">
        <v>808</v>
      </c>
      <c r="D1019" s="6">
        <f>RANK(Table1[[#This Row],[Number of Policies Impacted in Zip Code]],Table1[Number of Policies Impacted in Zip Code])</f>
        <v>665</v>
      </c>
      <c r="E1019" s="12">
        <v>1580.67</v>
      </c>
      <c r="F1019" s="5">
        <f>RANK(Table1[[#This Row],[2025 Approved Average Premium]],Table1[2025 Approved Average Premium])</f>
        <v>1180</v>
      </c>
      <c r="G1019" s="13">
        <v>478.67</v>
      </c>
      <c r="H1019" s="5">
        <f>RANK(Table1[[#This Row],[Average Increase in Premium from 2023 to 2025]],Table1[Average Increase in Premium from 2023 to 2025])</f>
        <v>1018</v>
      </c>
      <c r="I1019" s="14">
        <v>0.43436479128856598</v>
      </c>
      <c r="J1019" s="6">
        <f>RANK(Table1[[#This Row],[Average Percent Increase in Premium from 2023 to 2025]],Table1[Average Percent Increase in Premium from 2023 to 2025])</f>
        <v>474</v>
      </c>
      <c r="K1019" s="12">
        <v>1754.5436999999999</v>
      </c>
      <c r="L1019" s="5">
        <f>RANK(Table1[[#This Row],[2026 Projected Average Premium]],Table1[2026 Projected Average Premium])</f>
        <v>1180</v>
      </c>
      <c r="M1019" s="13">
        <v>652.54369999999994</v>
      </c>
      <c r="N1019" s="5">
        <f>RANK(Table1[[#This Row],[Average Increase in Premium from 2023 to 2026]],Table1[Average Increase in Premium from 2023 to 2026])</f>
        <v>1056</v>
      </c>
      <c r="O1019" s="14">
        <v>0.59214491833030802</v>
      </c>
      <c r="P1019" s="6">
        <f>RANK(Table1[[#This Row],[Average Percent Increase in Premium from 2023 to 2026]],Table1[Average Percent Increase in Premium from 2023 to 2026])</f>
        <v>474</v>
      </c>
      <c r="Q1019" s="18">
        <v>123326</v>
      </c>
      <c r="R1019" s="6">
        <v>701</v>
      </c>
      <c r="S1019" s="20">
        <v>1.2817005335452401E-2</v>
      </c>
      <c r="T1019" s="6">
        <v>1240</v>
      </c>
      <c r="U1019" s="20">
        <v>1.4226875922352101E-2</v>
      </c>
      <c r="V1019" s="6">
        <v>1240</v>
      </c>
    </row>
    <row r="1020" spans="1:22" x14ac:dyDescent="0.2">
      <c r="A1020" s="4" t="s">
        <v>4</v>
      </c>
      <c r="B1020" s="5">
        <v>95721</v>
      </c>
      <c r="C1020" s="10">
        <v>30</v>
      </c>
      <c r="D1020" s="6">
        <f>RANK(Table1[[#This Row],[Number of Policies Impacted in Zip Code]],Table1[Number of Policies Impacted in Zip Code])</f>
        <v>1431</v>
      </c>
      <c r="E1020" s="12">
        <v>2083.77</v>
      </c>
      <c r="F1020" s="5">
        <f>RANK(Table1[[#This Row],[2025 Approved Average Premium]],Table1[2025 Approved Average Premium])</f>
        <v>827</v>
      </c>
      <c r="G1020" s="13">
        <v>477.77</v>
      </c>
      <c r="H1020" s="5">
        <f>RANK(Table1[[#This Row],[Average Increase in Premium from 2023 to 2025]],Table1[Average Increase in Premium from 2023 to 2025])</f>
        <v>1019</v>
      </c>
      <c r="I1020" s="14">
        <v>0.29749066002490698</v>
      </c>
      <c r="J1020" s="6">
        <f>RANK(Table1[[#This Row],[Average Percent Increase in Premium from 2023 to 2025]],Table1[Average Percent Increase in Premium from 2023 to 2025])</f>
        <v>1488</v>
      </c>
      <c r="K1020" s="12">
        <v>2312.9847</v>
      </c>
      <c r="L1020" s="5">
        <f>RANK(Table1[[#This Row],[2026 Projected Average Premium]],Table1[2026 Projected Average Premium])</f>
        <v>827</v>
      </c>
      <c r="M1020" s="13">
        <v>706.98469999999998</v>
      </c>
      <c r="N1020" s="5">
        <f>RANK(Table1[[#This Row],[Average Increase in Premium from 2023 to 2026]],Table1[Average Increase in Premium from 2023 to 2026])</f>
        <v>958</v>
      </c>
      <c r="O1020" s="14">
        <v>0.44021463262764599</v>
      </c>
      <c r="P1020" s="6">
        <f>RANK(Table1[[#This Row],[Average Percent Increase in Premium from 2023 to 2026]],Table1[Average Percent Increase in Premium from 2023 to 2026])</f>
        <v>1488</v>
      </c>
      <c r="Q1020" s="18" t="s">
        <v>2</v>
      </c>
      <c r="R1020" s="6" t="s">
        <v>2</v>
      </c>
      <c r="S1020" s="20" t="s">
        <v>2</v>
      </c>
      <c r="T1020" s="6" t="s">
        <v>2</v>
      </c>
      <c r="U1020" s="20" t="s">
        <v>2</v>
      </c>
      <c r="V1020" s="6" t="s">
        <v>2</v>
      </c>
    </row>
    <row r="1021" spans="1:22" x14ac:dyDescent="0.2">
      <c r="A1021" s="4" t="s">
        <v>12</v>
      </c>
      <c r="B1021" s="5">
        <v>92683</v>
      </c>
      <c r="C1021" s="10">
        <v>2090</v>
      </c>
      <c r="D1021" s="6">
        <f>RANK(Table1[[#This Row],[Number of Policies Impacted in Zip Code]],Table1[Number of Policies Impacted in Zip Code])</f>
        <v>94</v>
      </c>
      <c r="E1021" s="12">
        <v>1590.03</v>
      </c>
      <c r="F1021" s="5">
        <f>RANK(Table1[[#This Row],[2025 Approved Average Premium]],Table1[2025 Approved Average Premium])</f>
        <v>1174</v>
      </c>
      <c r="G1021" s="13">
        <v>477.03</v>
      </c>
      <c r="H1021" s="5">
        <f>RANK(Table1[[#This Row],[Average Increase in Premium from 2023 to 2025]],Table1[Average Increase in Premium from 2023 to 2025])</f>
        <v>1020</v>
      </c>
      <c r="I1021" s="14">
        <v>0.42859838274932599</v>
      </c>
      <c r="J1021" s="6">
        <f>RANK(Table1[[#This Row],[Average Percent Increase in Premium from 2023 to 2025]],Table1[Average Percent Increase in Premium from 2023 to 2025])</f>
        <v>494</v>
      </c>
      <c r="K1021" s="12">
        <v>1764.9332999999999</v>
      </c>
      <c r="L1021" s="5">
        <f>RANK(Table1[[#This Row],[2026 Projected Average Premium]],Table1[2026 Projected Average Premium])</f>
        <v>1174</v>
      </c>
      <c r="M1021" s="13">
        <v>651.93330000000003</v>
      </c>
      <c r="N1021" s="5">
        <f>RANK(Table1[[#This Row],[Average Increase in Premium from 2023 to 2026]],Table1[Average Increase in Premium from 2023 to 2026])</f>
        <v>1058</v>
      </c>
      <c r="O1021" s="14">
        <v>0.58574420485175205</v>
      </c>
      <c r="P1021" s="6">
        <f>RANK(Table1[[#This Row],[Average Percent Increase in Premium from 2023 to 2026]],Table1[Average Percent Increase in Premium from 2023 to 2026])</f>
        <v>494</v>
      </c>
      <c r="Q1021" s="18">
        <v>109217</v>
      </c>
      <c r="R1021" s="6">
        <v>879</v>
      </c>
      <c r="S1021" s="20">
        <v>1.4558447860681001E-2</v>
      </c>
      <c r="T1021" s="6">
        <v>1053</v>
      </c>
      <c r="U1021" s="20">
        <v>1.6159877125355899E-2</v>
      </c>
      <c r="V1021" s="6">
        <v>1053</v>
      </c>
    </row>
    <row r="1022" spans="1:22" x14ac:dyDescent="0.2">
      <c r="A1022" s="4" t="s">
        <v>0</v>
      </c>
      <c r="B1022" s="5">
        <v>91104</v>
      </c>
      <c r="C1022" s="10">
        <v>1422</v>
      </c>
      <c r="D1022" s="6">
        <f>RANK(Table1[[#This Row],[Number of Policies Impacted in Zip Code]],Table1[Number of Policies Impacted in Zip Code])</f>
        <v>308</v>
      </c>
      <c r="E1022" s="12">
        <v>1831.05</v>
      </c>
      <c r="F1022" s="5">
        <f>RANK(Table1[[#This Row],[2025 Approved Average Premium]],Table1[2025 Approved Average Premium])</f>
        <v>976</v>
      </c>
      <c r="G1022" s="13">
        <v>476.05</v>
      </c>
      <c r="H1022" s="5">
        <f>RANK(Table1[[#This Row],[Average Increase in Premium from 2023 to 2025]],Table1[Average Increase in Premium from 2023 to 2025])</f>
        <v>1021</v>
      </c>
      <c r="I1022" s="14">
        <v>0.351328413284133</v>
      </c>
      <c r="J1022" s="6">
        <f>RANK(Table1[[#This Row],[Average Percent Increase in Premium from 2023 to 2025]],Table1[Average Percent Increase in Premium from 2023 to 2025])</f>
        <v>1047</v>
      </c>
      <c r="K1022" s="12">
        <v>2032.4655</v>
      </c>
      <c r="L1022" s="5">
        <f>RANK(Table1[[#This Row],[2026 Projected Average Premium]],Table1[2026 Projected Average Premium])</f>
        <v>976</v>
      </c>
      <c r="M1022" s="13">
        <v>677.46550000000002</v>
      </c>
      <c r="N1022" s="5">
        <f>RANK(Table1[[#This Row],[Average Increase in Premium from 2023 to 2026]],Table1[Average Increase in Premium from 2023 to 2026])</f>
        <v>1010</v>
      </c>
      <c r="O1022" s="14">
        <v>0.499974538745387</v>
      </c>
      <c r="P1022" s="6">
        <f>RANK(Table1[[#This Row],[Average Percent Increase in Premium from 2023 to 2026]],Table1[Average Percent Increase in Premium from 2023 to 2026])</f>
        <v>1047</v>
      </c>
      <c r="Q1022" s="18">
        <v>135200</v>
      </c>
      <c r="R1022" s="6">
        <v>568</v>
      </c>
      <c r="S1022" s="20">
        <v>1.3543269230769199E-2</v>
      </c>
      <c r="T1022" s="6">
        <v>1156</v>
      </c>
      <c r="U1022" s="20">
        <v>1.50330288461538E-2</v>
      </c>
      <c r="V1022" s="6">
        <v>1156</v>
      </c>
    </row>
    <row r="1023" spans="1:22" x14ac:dyDescent="0.2">
      <c r="A1023" s="4" t="s">
        <v>3</v>
      </c>
      <c r="B1023" s="5">
        <v>91763</v>
      </c>
      <c r="C1023" s="10">
        <v>791</v>
      </c>
      <c r="D1023" s="6">
        <f>RANK(Table1[[#This Row],[Number of Policies Impacted in Zip Code]],Table1[Number of Policies Impacted in Zip Code])</f>
        <v>678</v>
      </c>
      <c r="E1023" s="12">
        <v>1521</v>
      </c>
      <c r="F1023" s="5">
        <f>RANK(Table1[[#This Row],[2025 Approved Average Premium]],Table1[2025 Approved Average Premium])</f>
        <v>1240</v>
      </c>
      <c r="G1023" s="13">
        <v>476</v>
      </c>
      <c r="H1023" s="5">
        <f>RANK(Table1[[#This Row],[Average Increase in Premium from 2023 to 2025]],Table1[Average Increase in Premium from 2023 to 2025])</f>
        <v>1022</v>
      </c>
      <c r="I1023" s="14">
        <v>0.45550239234449796</v>
      </c>
      <c r="J1023" s="6">
        <f>RANK(Table1[[#This Row],[Average Percent Increase in Premium from 2023 to 2025]],Table1[Average Percent Increase in Premium from 2023 to 2025])</f>
        <v>395</v>
      </c>
      <c r="K1023" s="12">
        <v>1688.31</v>
      </c>
      <c r="L1023" s="5">
        <f>RANK(Table1[[#This Row],[2026 Projected Average Premium]],Table1[2026 Projected Average Premium])</f>
        <v>1240</v>
      </c>
      <c r="M1023" s="13">
        <v>643.30999999999995</v>
      </c>
      <c r="N1023" s="5">
        <f>RANK(Table1[[#This Row],[Average Increase in Premium from 2023 to 2026]],Table1[Average Increase in Premium from 2023 to 2026])</f>
        <v>1079</v>
      </c>
      <c r="O1023" s="14">
        <v>0.61560765550239205</v>
      </c>
      <c r="P1023" s="6">
        <f>RANK(Table1[[#This Row],[Average Percent Increase in Premium from 2023 to 2026]],Table1[Average Percent Increase in Premium from 2023 to 2026])</f>
        <v>396</v>
      </c>
      <c r="Q1023" s="18">
        <v>94316</v>
      </c>
      <c r="R1023" s="6">
        <v>1094</v>
      </c>
      <c r="S1023" s="20">
        <v>1.6126638110182799E-2</v>
      </c>
      <c r="T1023" s="6">
        <v>895</v>
      </c>
      <c r="U1023" s="20">
        <v>1.79005683023029E-2</v>
      </c>
      <c r="V1023" s="6">
        <v>895</v>
      </c>
    </row>
    <row r="1024" spans="1:22" x14ac:dyDescent="0.2">
      <c r="A1024" s="4" t="s">
        <v>3</v>
      </c>
      <c r="B1024" s="5">
        <v>92347</v>
      </c>
      <c r="C1024" s="10">
        <v>25</v>
      </c>
      <c r="D1024" s="6">
        <f>RANK(Table1[[#This Row],[Number of Policies Impacted in Zip Code]],Table1[Number of Policies Impacted in Zip Code])</f>
        <v>1459</v>
      </c>
      <c r="E1024" s="12">
        <v>1709.37</v>
      </c>
      <c r="F1024" s="5">
        <f>RANK(Table1[[#This Row],[2025 Approved Average Premium]],Table1[2025 Approved Average Premium])</f>
        <v>1070</v>
      </c>
      <c r="G1024" s="13">
        <v>475.37</v>
      </c>
      <c r="H1024" s="5">
        <f>RANK(Table1[[#This Row],[Average Increase in Premium from 2023 to 2025]],Table1[Average Increase in Premium from 2023 to 2025])</f>
        <v>1023</v>
      </c>
      <c r="I1024" s="14">
        <v>0.38522690437601298</v>
      </c>
      <c r="J1024" s="6">
        <f>RANK(Table1[[#This Row],[Average Percent Increase in Premium from 2023 to 2025]],Table1[Average Percent Increase in Premium from 2023 to 2025])</f>
        <v>775</v>
      </c>
      <c r="K1024" s="12">
        <v>1897.4006999999999</v>
      </c>
      <c r="L1024" s="5">
        <f>RANK(Table1[[#This Row],[2026 Projected Average Premium]],Table1[2026 Projected Average Premium])</f>
        <v>1070</v>
      </c>
      <c r="M1024" s="13">
        <v>663.40070000000003</v>
      </c>
      <c r="N1024" s="5">
        <f>RANK(Table1[[#This Row],[Average Increase in Premium from 2023 to 2026]],Table1[Average Increase in Premium from 2023 to 2026])</f>
        <v>1039</v>
      </c>
      <c r="O1024" s="14">
        <v>0.53760186385737496</v>
      </c>
      <c r="P1024" s="6">
        <f>RANK(Table1[[#This Row],[Average Percent Increase in Premium from 2023 to 2026]],Table1[Average Percent Increase in Premium from 2023 to 2026])</f>
        <v>775</v>
      </c>
      <c r="Q1024" s="18">
        <v>51166</v>
      </c>
      <c r="R1024" s="6">
        <v>1551</v>
      </c>
      <c r="S1024" s="20">
        <v>3.34083180236876E-2</v>
      </c>
      <c r="T1024" s="6">
        <v>293</v>
      </c>
      <c r="U1024" s="20">
        <v>3.7083233006293202E-2</v>
      </c>
      <c r="V1024" s="6">
        <v>293</v>
      </c>
    </row>
    <row r="1025" spans="1:22" x14ac:dyDescent="0.2">
      <c r="A1025" s="4" t="s">
        <v>14</v>
      </c>
      <c r="B1025" s="5">
        <v>92545</v>
      </c>
      <c r="C1025" s="10">
        <v>1078</v>
      </c>
      <c r="D1025" s="6">
        <f>RANK(Table1[[#This Row],[Number of Policies Impacted in Zip Code]],Table1[Number of Policies Impacted in Zip Code])</f>
        <v>475</v>
      </c>
      <c r="E1025" s="12">
        <v>1753.83</v>
      </c>
      <c r="F1025" s="5">
        <f>RANK(Table1[[#This Row],[2025 Approved Average Premium]],Table1[2025 Approved Average Premium])</f>
        <v>1036</v>
      </c>
      <c r="G1025" s="13">
        <v>474.83</v>
      </c>
      <c r="H1025" s="5">
        <f>RANK(Table1[[#This Row],[Average Increase in Premium from 2023 to 2025]],Table1[Average Increase in Premium from 2023 to 2025])</f>
        <v>1024</v>
      </c>
      <c r="I1025" s="14">
        <v>0.37125097732603601</v>
      </c>
      <c r="J1025" s="6">
        <f>RANK(Table1[[#This Row],[Average Percent Increase in Premium from 2023 to 2025]],Table1[Average Percent Increase in Premium from 2023 to 2025])</f>
        <v>866</v>
      </c>
      <c r="K1025" s="12">
        <v>1946.7512999999999</v>
      </c>
      <c r="L1025" s="5">
        <f>RANK(Table1[[#This Row],[2026 Projected Average Premium]],Table1[2026 Projected Average Premium])</f>
        <v>1036</v>
      </c>
      <c r="M1025" s="13">
        <v>667.75130000000001</v>
      </c>
      <c r="N1025" s="5">
        <f>RANK(Table1[[#This Row],[Average Increase in Premium from 2023 to 2026]],Table1[Average Increase in Premium from 2023 to 2026])</f>
        <v>1033</v>
      </c>
      <c r="O1025" s="14">
        <v>0.52208858483190002</v>
      </c>
      <c r="P1025" s="6">
        <f>RANK(Table1[[#This Row],[Average Percent Increase in Premium from 2023 to 2026]],Table1[Average Percent Increase in Premium from 2023 to 2026])</f>
        <v>866</v>
      </c>
      <c r="Q1025" s="18">
        <v>81801</v>
      </c>
      <c r="R1025" s="6">
        <v>1288</v>
      </c>
      <c r="S1025" s="20">
        <v>2.14402024425129E-2</v>
      </c>
      <c r="T1025" s="6">
        <v>569</v>
      </c>
      <c r="U1025" s="20">
        <v>2.37986247111894E-2</v>
      </c>
      <c r="V1025" s="6">
        <v>569</v>
      </c>
    </row>
    <row r="1026" spans="1:22" x14ac:dyDescent="0.2">
      <c r="A1026" s="4" t="s">
        <v>12</v>
      </c>
      <c r="B1026" s="5">
        <v>90620</v>
      </c>
      <c r="C1026" s="10">
        <v>1534</v>
      </c>
      <c r="D1026" s="6">
        <f>RANK(Table1[[#This Row],[Number of Policies Impacted in Zip Code]],Table1[Number of Policies Impacted in Zip Code])</f>
        <v>250</v>
      </c>
      <c r="E1026" s="12">
        <v>1542.06</v>
      </c>
      <c r="F1026" s="5">
        <f>RANK(Table1[[#This Row],[2025 Approved Average Premium]],Table1[2025 Approved Average Premium])</f>
        <v>1219</v>
      </c>
      <c r="G1026" s="13">
        <v>474.06</v>
      </c>
      <c r="H1026" s="5">
        <f>RANK(Table1[[#This Row],[Average Increase in Premium from 2023 to 2025]],Table1[Average Increase in Premium from 2023 to 2025])</f>
        <v>1025</v>
      </c>
      <c r="I1026" s="14">
        <v>0.44387640449438204</v>
      </c>
      <c r="J1026" s="6">
        <f>RANK(Table1[[#This Row],[Average Percent Increase in Premium from 2023 to 2025]],Table1[Average Percent Increase in Premium from 2023 to 2025])</f>
        <v>436</v>
      </c>
      <c r="K1026" s="12">
        <v>1711.6866</v>
      </c>
      <c r="L1026" s="5">
        <f>RANK(Table1[[#This Row],[2026 Projected Average Premium]],Table1[2026 Projected Average Premium])</f>
        <v>1219</v>
      </c>
      <c r="M1026" s="13">
        <v>643.6866</v>
      </c>
      <c r="N1026" s="5">
        <f>RANK(Table1[[#This Row],[Average Increase in Premium from 2023 to 2026]],Table1[Average Increase in Premium from 2023 to 2026])</f>
        <v>1076</v>
      </c>
      <c r="O1026" s="14">
        <v>0.60270280898876405</v>
      </c>
      <c r="P1026" s="6">
        <f>RANK(Table1[[#This Row],[Average Percent Increase in Premium from 2023 to 2026]],Table1[Average Percent Increase in Premium from 2023 to 2026])</f>
        <v>436</v>
      </c>
      <c r="Q1026" s="18">
        <v>139715</v>
      </c>
      <c r="R1026" s="6">
        <v>532</v>
      </c>
      <c r="S1026" s="20">
        <v>1.10371828364886E-2</v>
      </c>
      <c r="T1026" s="6">
        <v>1427</v>
      </c>
      <c r="U1026" s="20">
        <v>1.2251272948502302E-2</v>
      </c>
      <c r="V1026" s="6">
        <v>1427</v>
      </c>
    </row>
    <row r="1027" spans="1:22" x14ac:dyDescent="0.2">
      <c r="A1027" s="4" t="s">
        <v>30</v>
      </c>
      <c r="B1027" s="5">
        <v>94523</v>
      </c>
      <c r="C1027" s="10">
        <v>1828</v>
      </c>
      <c r="D1027" s="6">
        <f>RANK(Table1[[#This Row],[Number of Policies Impacted in Zip Code]],Table1[Number of Policies Impacted in Zip Code])</f>
        <v>143</v>
      </c>
      <c r="E1027" s="12">
        <v>1808.82</v>
      </c>
      <c r="F1027" s="5">
        <f>RANK(Table1[[#This Row],[2025 Approved Average Premium]],Table1[2025 Approved Average Premium])</f>
        <v>996</v>
      </c>
      <c r="G1027" s="13">
        <v>473.82</v>
      </c>
      <c r="H1027" s="5">
        <f>RANK(Table1[[#This Row],[Average Increase in Premium from 2023 to 2025]],Table1[Average Increase in Premium from 2023 to 2025])</f>
        <v>1026</v>
      </c>
      <c r="I1027" s="14">
        <v>0.35492134831460703</v>
      </c>
      <c r="J1027" s="6">
        <f>RANK(Table1[[#This Row],[Average Percent Increase in Premium from 2023 to 2025]],Table1[Average Percent Increase in Premium from 2023 to 2025])</f>
        <v>1008</v>
      </c>
      <c r="K1027" s="12">
        <v>2007.7901999999999</v>
      </c>
      <c r="L1027" s="5">
        <f>RANK(Table1[[#This Row],[2026 Projected Average Premium]],Table1[2026 Projected Average Premium])</f>
        <v>996</v>
      </c>
      <c r="M1027" s="13">
        <v>672.79020000000003</v>
      </c>
      <c r="N1027" s="5">
        <f>RANK(Table1[[#This Row],[Average Increase in Premium from 2023 to 2026]],Table1[Average Increase in Premium from 2023 to 2026])</f>
        <v>1018</v>
      </c>
      <c r="O1027" s="14">
        <v>0.503962696629214</v>
      </c>
      <c r="P1027" s="6">
        <f>RANK(Table1[[#This Row],[Average Percent Increase in Premium from 2023 to 2026]],Table1[Average Percent Increase in Premium from 2023 to 2026])</f>
        <v>1008</v>
      </c>
      <c r="Q1027" s="18">
        <v>170866</v>
      </c>
      <c r="R1027" s="6">
        <v>298</v>
      </c>
      <c r="S1027" s="20">
        <v>1.0586190347991999E-2</v>
      </c>
      <c r="T1027" s="6">
        <v>1458</v>
      </c>
      <c r="U1027" s="20">
        <v>1.17506712862711E-2</v>
      </c>
      <c r="V1027" s="6">
        <v>1458</v>
      </c>
    </row>
    <row r="1028" spans="1:22" x14ac:dyDescent="0.2">
      <c r="A1028" s="4" t="s">
        <v>12</v>
      </c>
      <c r="B1028" s="5">
        <v>92802</v>
      </c>
      <c r="C1028" s="10">
        <v>582</v>
      </c>
      <c r="D1028" s="6">
        <f>RANK(Table1[[#This Row],[Number of Policies Impacted in Zip Code]],Table1[Number of Policies Impacted in Zip Code])</f>
        <v>820</v>
      </c>
      <c r="E1028" s="12">
        <v>1542.06</v>
      </c>
      <c r="F1028" s="5">
        <f>RANK(Table1[[#This Row],[2025 Approved Average Premium]],Table1[2025 Approved Average Premium])</f>
        <v>1219</v>
      </c>
      <c r="G1028" s="13">
        <v>473.06</v>
      </c>
      <c r="H1028" s="5">
        <f>RANK(Table1[[#This Row],[Average Increase in Premium from 2023 to 2025]],Table1[Average Increase in Premium from 2023 to 2025])</f>
        <v>1027</v>
      </c>
      <c r="I1028" s="14">
        <v>0.44252572497661397</v>
      </c>
      <c r="J1028" s="6">
        <f>RANK(Table1[[#This Row],[Average Percent Increase in Premium from 2023 to 2025]],Table1[Average Percent Increase in Premium from 2023 to 2025])</f>
        <v>441</v>
      </c>
      <c r="K1028" s="12">
        <v>1711.6866</v>
      </c>
      <c r="L1028" s="5">
        <f>RANK(Table1[[#This Row],[2026 Projected Average Premium]],Table1[2026 Projected Average Premium])</f>
        <v>1219</v>
      </c>
      <c r="M1028" s="13">
        <v>642.6866</v>
      </c>
      <c r="N1028" s="5">
        <f>RANK(Table1[[#This Row],[Average Increase in Premium from 2023 to 2026]],Table1[Average Increase in Premium from 2023 to 2026])</f>
        <v>1081</v>
      </c>
      <c r="O1028" s="14">
        <v>0.60120355472404097</v>
      </c>
      <c r="P1028" s="6">
        <f>RANK(Table1[[#This Row],[Average Percent Increase in Premium from 2023 to 2026]],Table1[Average Percent Increase in Premium from 2023 to 2026])</f>
        <v>441</v>
      </c>
      <c r="Q1028" s="18">
        <v>102183</v>
      </c>
      <c r="R1028" s="6">
        <v>974</v>
      </c>
      <c r="S1028" s="20">
        <v>1.5091159977687101E-2</v>
      </c>
      <c r="T1028" s="6">
        <v>991</v>
      </c>
      <c r="U1028" s="20">
        <v>1.6751187575232699E-2</v>
      </c>
      <c r="V1028" s="6">
        <v>991</v>
      </c>
    </row>
    <row r="1029" spans="1:22" x14ac:dyDescent="0.2">
      <c r="A1029" s="4" t="s">
        <v>28</v>
      </c>
      <c r="B1029" s="5">
        <v>95955</v>
      </c>
      <c r="C1029" s="10">
        <v>12</v>
      </c>
      <c r="D1029" s="6">
        <f>RANK(Table1[[#This Row],[Number of Policies Impacted in Zip Code]],Table1[Number of Policies Impacted in Zip Code])</f>
        <v>1527</v>
      </c>
      <c r="E1029" s="12">
        <v>1702.35</v>
      </c>
      <c r="F1029" s="5">
        <f>RANK(Table1[[#This Row],[2025 Approved Average Premium]],Table1[2025 Approved Average Premium])</f>
        <v>1076</v>
      </c>
      <c r="G1029" s="13">
        <v>472.35</v>
      </c>
      <c r="H1029" s="5">
        <f>RANK(Table1[[#This Row],[Average Increase in Premium from 2023 to 2025]],Table1[Average Increase in Premium from 2023 to 2025])</f>
        <v>1028</v>
      </c>
      <c r="I1029" s="14">
        <v>0.384024390243902</v>
      </c>
      <c r="J1029" s="6">
        <f>RANK(Table1[[#This Row],[Average Percent Increase in Premium from 2023 to 2025]],Table1[Average Percent Increase in Premium from 2023 to 2025])</f>
        <v>783</v>
      </c>
      <c r="K1029" s="12">
        <v>1889.6085</v>
      </c>
      <c r="L1029" s="5">
        <f>RANK(Table1[[#This Row],[2026 Projected Average Premium]],Table1[2026 Projected Average Premium])</f>
        <v>1076</v>
      </c>
      <c r="M1029" s="13">
        <v>659.60850000000005</v>
      </c>
      <c r="N1029" s="5">
        <f>RANK(Table1[[#This Row],[Average Increase in Premium from 2023 to 2026]],Table1[Average Increase in Premium from 2023 to 2026])</f>
        <v>1043</v>
      </c>
      <c r="O1029" s="14">
        <v>0.53626707317073197</v>
      </c>
      <c r="P1029" s="6">
        <f>RANK(Table1[[#This Row],[Average Percent Increase in Premium from 2023 to 2026]],Table1[Average Percent Increase in Premium from 2023 to 2026])</f>
        <v>783</v>
      </c>
      <c r="Q1029" s="18">
        <v>89684</v>
      </c>
      <c r="R1029" s="6">
        <v>1159</v>
      </c>
      <c r="S1029" s="20">
        <v>1.89816466705321E-2</v>
      </c>
      <c r="T1029" s="6">
        <v>685</v>
      </c>
      <c r="U1029" s="20">
        <v>2.10696278042906E-2</v>
      </c>
      <c r="V1029" s="6">
        <v>685</v>
      </c>
    </row>
    <row r="1030" spans="1:22" x14ac:dyDescent="0.2">
      <c r="A1030" s="4" t="s">
        <v>44</v>
      </c>
      <c r="B1030" s="5">
        <v>94566</v>
      </c>
      <c r="C1030" s="10">
        <v>2165</v>
      </c>
      <c r="D1030" s="6">
        <f>RANK(Table1[[#This Row],[Number of Policies Impacted in Zip Code]],Table1[Number of Policies Impacted in Zip Code])</f>
        <v>78</v>
      </c>
      <c r="E1030" s="12">
        <v>2321.2800000000002</v>
      </c>
      <c r="F1030" s="5">
        <f>RANK(Table1[[#This Row],[2025 Approved Average Premium]],Table1[2025 Approved Average Premium])</f>
        <v>727</v>
      </c>
      <c r="G1030" s="13">
        <v>472.28</v>
      </c>
      <c r="H1030" s="5">
        <f>RANK(Table1[[#This Row],[Average Increase in Premium from 2023 to 2025]],Table1[Average Increase in Premium from 2023 to 2025])</f>
        <v>1029</v>
      </c>
      <c r="I1030" s="14">
        <v>0.25542455381287199</v>
      </c>
      <c r="J1030" s="6">
        <f>RANK(Table1[[#This Row],[Average Percent Increase in Premium from 2023 to 2025]],Table1[Average Percent Increase in Premium from 2023 to 2025])</f>
        <v>1574</v>
      </c>
      <c r="K1030" s="12">
        <v>2576.6208000000001</v>
      </c>
      <c r="L1030" s="5">
        <f>RANK(Table1[[#This Row],[2026 Projected Average Premium]],Table1[2026 Projected Average Premium])</f>
        <v>727</v>
      </c>
      <c r="M1030" s="13">
        <v>727.62080000000003</v>
      </c>
      <c r="N1030" s="5">
        <f>RANK(Table1[[#This Row],[Average Increase in Premium from 2023 to 2026]],Table1[Average Increase in Premium from 2023 to 2026])</f>
        <v>929</v>
      </c>
      <c r="O1030" s="14">
        <v>0.39352125473228805</v>
      </c>
      <c r="P1030" s="6">
        <f>RANK(Table1[[#This Row],[Average Percent Increase in Premium from 2023 to 2026]],Table1[Average Percent Increase in Premium from 2023 to 2026])</f>
        <v>1574</v>
      </c>
      <c r="Q1030" s="18">
        <v>248717</v>
      </c>
      <c r="R1030" s="6">
        <v>89</v>
      </c>
      <c r="S1030" s="20">
        <v>9.3330170434670692E-3</v>
      </c>
      <c r="T1030" s="6">
        <v>1498</v>
      </c>
      <c r="U1030" s="20">
        <v>1.0359648918248501E-2</v>
      </c>
      <c r="V1030" s="6">
        <v>1498</v>
      </c>
    </row>
    <row r="1031" spans="1:22" x14ac:dyDescent="0.2">
      <c r="A1031" s="4" t="s">
        <v>3</v>
      </c>
      <c r="B1031" s="5">
        <v>92356</v>
      </c>
      <c r="C1031" s="10">
        <v>216</v>
      </c>
      <c r="D1031" s="6">
        <f>RANK(Table1[[#This Row],[Number of Policies Impacted in Zip Code]],Table1[Number of Policies Impacted in Zip Code])</f>
        <v>1077</v>
      </c>
      <c r="E1031" s="12">
        <v>1766.7</v>
      </c>
      <c r="F1031" s="5">
        <f>RANK(Table1[[#This Row],[2025 Approved Average Premium]],Table1[2025 Approved Average Premium])</f>
        <v>1027</v>
      </c>
      <c r="G1031" s="13">
        <v>471.7</v>
      </c>
      <c r="H1031" s="5">
        <f>RANK(Table1[[#This Row],[Average Increase in Premium from 2023 to 2025]],Table1[Average Increase in Premium from 2023 to 2025])</f>
        <v>1030</v>
      </c>
      <c r="I1031" s="14">
        <v>0.36424710424710399</v>
      </c>
      <c r="J1031" s="6">
        <f>RANK(Table1[[#This Row],[Average Percent Increase in Premium from 2023 to 2025]],Table1[Average Percent Increase in Premium from 2023 to 2025])</f>
        <v>922</v>
      </c>
      <c r="K1031" s="12">
        <v>1961.037</v>
      </c>
      <c r="L1031" s="5">
        <f>RANK(Table1[[#This Row],[2026 Projected Average Premium]],Table1[2026 Projected Average Premium])</f>
        <v>1027</v>
      </c>
      <c r="M1031" s="13">
        <v>666.03700000000003</v>
      </c>
      <c r="N1031" s="5">
        <f>RANK(Table1[[#This Row],[Average Increase in Premium from 2023 to 2026]],Table1[Average Increase in Premium from 2023 to 2026])</f>
        <v>1037</v>
      </c>
      <c r="O1031" s="14">
        <v>0.51431428571428595</v>
      </c>
      <c r="P1031" s="6">
        <f>RANK(Table1[[#This Row],[Average Percent Increase in Premium from 2023 to 2026]],Table1[Average Percent Increase in Premium from 2023 to 2026])</f>
        <v>922</v>
      </c>
      <c r="Q1031" s="18">
        <v>60956</v>
      </c>
      <c r="R1031" s="6">
        <v>1497</v>
      </c>
      <c r="S1031" s="20">
        <v>2.8983200997440801E-2</v>
      </c>
      <c r="T1031" s="6">
        <v>376</v>
      </c>
      <c r="U1031" s="20">
        <v>3.2171353107159302E-2</v>
      </c>
      <c r="V1031" s="6">
        <v>376</v>
      </c>
    </row>
    <row r="1032" spans="1:22" x14ac:dyDescent="0.2">
      <c r="A1032" s="4" t="s">
        <v>30</v>
      </c>
      <c r="B1032" s="5">
        <v>94553</v>
      </c>
      <c r="C1032" s="10">
        <v>2737</v>
      </c>
      <c r="D1032" s="6">
        <f>RANK(Table1[[#This Row],[Number of Policies Impacted in Zip Code]],Table1[Number of Policies Impacted in Zip Code])</f>
        <v>22</v>
      </c>
      <c r="E1032" s="12">
        <v>1826.37</v>
      </c>
      <c r="F1032" s="5">
        <f>RANK(Table1[[#This Row],[2025 Approved Average Premium]],Table1[2025 Approved Average Premium])</f>
        <v>979</v>
      </c>
      <c r="G1032" s="13">
        <v>471.37</v>
      </c>
      <c r="H1032" s="5">
        <f>RANK(Table1[[#This Row],[Average Increase in Premium from 2023 to 2025]],Table1[Average Increase in Premium from 2023 to 2025])</f>
        <v>1031</v>
      </c>
      <c r="I1032" s="14">
        <v>0.34787453874538699</v>
      </c>
      <c r="J1032" s="6">
        <f>RANK(Table1[[#This Row],[Average Percent Increase in Premium from 2023 to 2025]],Table1[Average Percent Increase in Premium from 2023 to 2025])</f>
        <v>1076</v>
      </c>
      <c r="K1032" s="12">
        <v>2027.2707</v>
      </c>
      <c r="L1032" s="5">
        <f>RANK(Table1[[#This Row],[2026 Projected Average Premium]],Table1[2026 Projected Average Premium])</f>
        <v>979</v>
      </c>
      <c r="M1032" s="13">
        <v>672.27070000000003</v>
      </c>
      <c r="N1032" s="5">
        <f>RANK(Table1[[#This Row],[Average Increase in Premium from 2023 to 2026]],Table1[Average Increase in Premium from 2023 to 2026])</f>
        <v>1020</v>
      </c>
      <c r="O1032" s="14">
        <v>0.49614073800737996</v>
      </c>
      <c r="P1032" s="6">
        <f>RANK(Table1[[#This Row],[Average Percent Increase in Premium from 2023 to 2026]],Table1[Average Percent Increase in Premium from 2023 to 2026])</f>
        <v>1076</v>
      </c>
      <c r="Q1032" s="18">
        <v>149886</v>
      </c>
      <c r="R1032" s="6">
        <v>452</v>
      </c>
      <c r="S1032" s="20">
        <v>1.2185060646090999E-2</v>
      </c>
      <c r="T1032" s="6">
        <v>1311</v>
      </c>
      <c r="U1032" s="20">
        <v>1.3525417317160999E-2</v>
      </c>
      <c r="V1032" s="6">
        <v>1311</v>
      </c>
    </row>
    <row r="1033" spans="1:22" x14ac:dyDescent="0.2">
      <c r="A1033" s="4" t="s">
        <v>0</v>
      </c>
      <c r="B1033" s="5">
        <v>90640</v>
      </c>
      <c r="C1033" s="10">
        <v>1233</v>
      </c>
      <c r="D1033" s="6">
        <f>RANK(Table1[[#This Row],[Number of Policies Impacted in Zip Code]],Table1[Number of Policies Impacted in Zip Code])</f>
        <v>393</v>
      </c>
      <c r="E1033" s="12">
        <v>1598.22</v>
      </c>
      <c r="F1033" s="5">
        <f>RANK(Table1[[#This Row],[2025 Approved Average Premium]],Table1[2025 Approved Average Premium])</f>
        <v>1165</v>
      </c>
      <c r="G1033" s="13">
        <v>471.22</v>
      </c>
      <c r="H1033" s="5">
        <f>RANK(Table1[[#This Row],[Average Increase in Premium from 2023 to 2025]],Table1[Average Increase in Premium from 2023 to 2025])</f>
        <v>1032</v>
      </c>
      <c r="I1033" s="14">
        <v>0.418118899733806</v>
      </c>
      <c r="J1033" s="6">
        <f>RANK(Table1[[#This Row],[Average Percent Increase in Premium from 2023 to 2025]],Table1[Average Percent Increase in Premium from 2023 to 2025])</f>
        <v>556</v>
      </c>
      <c r="K1033" s="12">
        <v>1774.0242000000001</v>
      </c>
      <c r="L1033" s="5">
        <f>RANK(Table1[[#This Row],[2026 Projected Average Premium]],Table1[2026 Projected Average Premium])</f>
        <v>1165</v>
      </c>
      <c r="M1033" s="13">
        <v>647.02419999999995</v>
      </c>
      <c r="N1033" s="5">
        <f>RANK(Table1[[#This Row],[Average Increase in Premium from 2023 to 2026]],Table1[Average Increase in Premium from 2023 to 2026])</f>
        <v>1070</v>
      </c>
      <c r="O1033" s="14">
        <v>0.57411197870452502</v>
      </c>
      <c r="P1033" s="6">
        <f>RANK(Table1[[#This Row],[Average Percent Increase in Premium from 2023 to 2026]],Table1[Average Percent Increase in Premium from 2023 to 2026])</f>
        <v>556</v>
      </c>
      <c r="Q1033" s="18">
        <v>98400</v>
      </c>
      <c r="R1033" s="6">
        <v>1035</v>
      </c>
      <c r="S1033" s="20">
        <v>1.6242073170731699E-2</v>
      </c>
      <c r="T1033" s="6">
        <v>881</v>
      </c>
      <c r="U1033" s="20">
        <v>1.8028701219512201E-2</v>
      </c>
      <c r="V1033" s="6">
        <v>881</v>
      </c>
    </row>
    <row r="1034" spans="1:22" x14ac:dyDescent="0.2">
      <c r="A1034" s="4" t="s">
        <v>14</v>
      </c>
      <c r="B1034" s="5">
        <v>92230</v>
      </c>
      <c r="C1034" s="10">
        <v>40</v>
      </c>
      <c r="D1034" s="6">
        <f>RANK(Table1[[#This Row],[Number of Policies Impacted in Zip Code]],Table1[Number of Policies Impacted in Zip Code])</f>
        <v>1382</v>
      </c>
      <c r="E1034" s="12">
        <v>1955.07</v>
      </c>
      <c r="F1034" s="5">
        <f>RANK(Table1[[#This Row],[2025 Approved Average Premium]],Table1[2025 Approved Average Premium])</f>
        <v>886</v>
      </c>
      <c r="G1034" s="13">
        <v>471.07</v>
      </c>
      <c r="H1034" s="5">
        <f>RANK(Table1[[#This Row],[Average Increase in Premium from 2023 to 2025]],Table1[Average Increase in Premium from 2023 to 2025])</f>
        <v>1033</v>
      </c>
      <c r="I1034" s="14">
        <v>0.31743261455525601</v>
      </c>
      <c r="J1034" s="6">
        <f>RANK(Table1[[#This Row],[Average Percent Increase in Premium from 2023 to 2025]],Table1[Average Percent Increase in Premium from 2023 to 2025])</f>
        <v>1375</v>
      </c>
      <c r="K1034" s="12">
        <v>2170.1277</v>
      </c>
      <c r="L1034" s="5">
        <f>RANK(Table1[[#This Row],[2026 Projected Average Premium]],Table1[2026 Projected Average Premium])</f>
        <v>886</v>
      </c>
      <c r="M1034" s="13">
        <v>686.1277</v>
      </c>
      <c r="N1034" s="5">
        <f>RANK(Table1[[#This Row],[Average Increase in Premium from 2023 to 2026]],Table1[Average Increase in Premium from 2023 to 2026])</f>
        <v>993</v>
      </c>
      <c r="O1034" s="14">
        <v>0.46235020215633399</v>
      </c>
      <c r="P1034" s="6">
        <f>RANK(Table1[[#This Row],[Average Percent Increase in Premium from 2023 to 2026]],Table1[Average Percent Increase in Premium from 2023 to 2026])</f>
        <v>1375</v>
      </c>
      <c r="Q1034" s="18">
        <v>92821</v>
      </c>
      <c r="R1034" s="6">
        <v>1109</v>
      </c>
      <c r="S1034" s="20">
        <v>2.1062798289180298E-2</v>
      </c>
      <c r="T1034" s="6">
        <v>587</v>
      </c>
      <c r="U1034" s="20">
        <v>2.3379706100990098E-2</v>
      </c>
      <c r="V1034" s="6">
        <v>587</v>
      </c>
    </row>
    <row r="1035" spans="1:22" x14ac:dyDescent="0.2">
      <c r="A1035" s="4" t="s">
        <v>47</v>
      </c>
      <c r="B1035" s="5">
        <v>94014</v>
      </c>
      <c r="C1035" s="10">
        <v>1217</v>
      </c>
      <c r="D1035" s="6">
        <f>RANK(Table1[[#This Row],[Number of Policies Impacted in Zip Code]],Table1[Number of Policies Impacted in Zip Code])</f>
        <v>400</v>
      </c>
      <c r="E1035" s="12">
        <v>1642.68</v>
      </c>
      <c r="F1035" s="5">
        <f>RANK(Table1[[#This Row],[2025 Approved Average Premium]],Table1[2025 Approved Average Premium])</f>
        <v>1129</v>
      </c>
      <c r="G1035" s="13">
        <v>470.68</v>
      </c>
      <c r="H1035" s="5">
        <f>RANK(Table1[[#This Row],[Average Increase in Premium from 2023 to 2025]],Table1[Average Increase in Premium from 2023 to 2025])</f>
        <v>1034</v>
      </c>
      <c r="I1035" s="14">
        <v>0.40160409556314003</v>
      </c>
      <c r="J1035" s="6">
        <f>RANK(Table1[[#This Row],[Average Percent Increase in Premium from 2023 to 2025]],Table1[Average Percent Increase in Premium from 2023 to 2025])</f>
        <v>665</v>
      </c>
      <c r="K1035" s="12">
        <v>1823.3748000000001</v>
      </c>
      <c r="L1035" s="5">
        <f>RANK(Table1[[#This Row],[2026 Projected Average Premium]],Table1[2026 Projected Average Premium])</f>
        <v>1129</v>
      </c>
      <c r="M1035" s="13">
        <v>651.37480000000005</v>
      </c>
      <c r="N1035" s="5">
        <f>RANK(Table1[[#This Row],[Average Increase in Premium from 2023 to 2026]],Table1[Average Increase in Premium from 2023 to 2026])</f>
        <v>1061</v>
      </c>
      <c r="O1035" s="14">
        <v>0.55578054607508498</v>
      </c>
      <c r="P1035" s="6">
        <f>RANK(Table1[[#This Row],[Average Percent Increase in Premium from 2023 to 2026]],Table1[Average Percent Increase in Premium from 2023 to 2026])</f>
        <v>665</v>
      </c>
      <c r="Q1035" s="18">
        <v>138516</v>
      </c>
      <c r="R1035" s="6">
        <v>543</v>
      </c>
      <c r="S1035" s="20">
        <v>1.1859135406740001E-2</v>
      </c>
      <c r="T1035" s="6">
        <v>1347</v>
      </c>
      <c r="U1035" s="20">
        <v>1.3163640301481401E-2</v>
      </c>
      <c r="V1035" s="6">
        <v>1347</v>
      </c>
    </row>
    <row r="1036" spans="1:22" x14ac:dyDescent="0.2">
      <c r="A1036" s="4" t="s">
        <v>20</v>
      </c>
      <c r="B1036" s="5">
        <v>95437</v>
      </c>
      <c r="C1036" s="10">
        <v>1093</v>
      </c>
      <c r="D1036" s="6">
        <f>RANK(Table1[[#This Row],[Number of Policies Impacted in Zip Code]],Table1[Number of Policies Impacted in Zip Code])</f>
        <v>469</v>
      </c>
      <c r="E1036" s="12">
        <v>1910.61</v>
      </c>
      <c r="F1036" s="5">
        <f>RANK(Table1[[#This Row],[2025 Approved Average Premium]],Table1[2025 Approved Average Premium])</f>
        <v>915</v>
      </c>
      <c r="G1036" s="13">
        <v>470.61</v>
      </c>
      <c r="H1036" s="5">
        <f>RANK(Table1[[#This Row],[Average Increase in Premium from 2023 to 2025]],Table1[Average Increase in Premium from 2023 to 2025])</f>
        <v>1035</v>
      </c>
      <c r="I1036" s="14">
        <v>0.32681250000000001</v>
      </c>
      <c r="J1036" s="6">
        <f>RANK(Table1[[#This Row],[Average Percent Increase in Premium from 2023 to 2025]],Table1[Average Percent Increase in Premium from 2023 to 2025])</f>
        <v>1283</v>
      </c>
      <c r="K1036" s="12">
        <v>2120.7770999999998</v>
      </c>
      <c r="L1036" s="5">
        <f>RANK(Table1[[#This Row],[2026 Projected Average Premium]],Table1[2026 Projected Average Premium])</f>
        <v>915</v>
      </c>
      <c r="M1036" s="13">
        <v>680.77710000000002</v>
      </c>
      <c r="N1036" s="5">
        <f>RANK(Table1[[#This Row],[Average Increase in Premium from 2023 to 2026]],Table1[Average Increase in Premium from 2023 to 2026])</f>
        <v>1004</v>
      </c>
      <c r="O1036" s="14">
        <v>0.472761875</v>
      </c>
      <c r="P1036" s="6">
        <f>RANK(Table1[[#This Row],[Average Percent Increase in Premium from 2023 to 2026]],Table1[Average Percent Increase in Premium from 2023 to 2026])</f>
        <v>1283</v>
      </c>
      <c r="Q1036" s="18">
        <v>83390</v>
      </c>
      <c r="R1036" s="6">
        <v>1269</v>
      </c>
      <c r="S1036" s="20">
        <v>2.2911740016788598E-2</v>
      </c>
      <c r="T1036" s="6">
        <v>517</v>
      </c>
      <c r="U1036" s="20">
        <v>2.5432031418635301E-2</v>
      </c>
      <c r="V1036" s="6">
        <v>517</v>
      </c>
    </row>
    <row r="1037" spans="1:22" x14ac:dyDescent="0.2">
      <c r="A1037" s="4" t="s">
        <v>0</v>
      </c>
      <c r="B1037" s="5">
        <v>91767</v>
      </c>
      <c r="C1037" s="10">
        <v>1114</v>
      </c>
      <c r="D1037" s="6">
        <f>RANK(Table1[[#This Row],[Number of Policies Impacted in Zip Code]],Table1[Number of Policies Impacted in Zip Code])</f>
        <v>455</v>
      </c>
      <c r="E1037" s="12">
        <v>1559.61</v>
      </c>
      <c r="F1037" s="5">
        <f>RANK(Table1[[#This Row],[2025 Approved Average Premium]],Table1[2025 Approved Average Premium])</f>
        <v>1199</v>
      </c>
      <c r="G1037" s="13">
        <v>470.61</v>
      </c>
      <c r="H1037" s="5">
        <f>RANK(Table1[[#This Row],[Average Increase in Premium from 2023 to 2025]],Table1[Average Increase in Premium from 2023 to 2025])</f>
        <v>1035</v>
      </c>
      <c r="I1037" s="14">
        <v>0.43214876033057797</v>
      </c>
      <c r="J1037" s="6">
        <f>RANK(Table1[[#This Row],[Average Percent Increase in Premium from 2023 to 2025]],Table1[Average Percent Increase in Premium from 2023 to 2025])</f>
        <v>482</v>
      </c>
      <c r="K1037" s="12">
        <v>1731.1670999999999</v>
      </c>
      <c r="L1037" s="5">
        <f>RANK(Table1[[#This Row],[2026 Projected Average Premium]],Table1[2026 Projected Average Premium])</f>
        <v>1199</v>
      </c>
      <c r="M1037" s="13">
        <v>642.1671</v>
      </c>
      <c r="N1037" s="5">
        <f>RANK(Table1[[#This Row],[Average Increase in Premium from 2023 to 2026]],Table1[Average Increase in Premium from 2023 to 2026])</f>
        <v>1086</v>
      </c>
      <c r="O1037" s="14">
        <v>0.58968512396694206</v>
      </c>
      <c r="P1037" s="6">
        <f>RANK(Table1[[#This Row],[Average Percent Increase in Premium from 2023 to 2026]],Table1[Average Percent Increase in Premium from 2023 to 2026])</f>
        <v>482</v>
      </c>
      <c r="Q1037" s="18">
        <v>100321</v>
      </c>
      <c r="R1037" s="6">
        <v>1001</v>
      </c>
      <c r="S1037" s="20">
        <v>1.5546196708565501E-2</v>
      </c>
      <c r="T1037" s="6">
        <v>945</v>
      </c>
      <c r="U1037" s="20">
        <v>1.7256278346507701E-2</v>
      </c>
      <c r="V1037" s="6">
        <v>945</v>
      </c>
    </row>
    <row r="1038" spans="1:22" x14ac:dyDescent="0.2">
      <c r="A1038" s="4" t="s">
        <v>6</v>
      </c>
      <c r="B1038" s="5">
        <v>93907</v>
      </c>
      <c r="C1038" s="10">
        <v>1332</v>
      </c>
      <c r="D1038" s="6">
        <f>RANK(Table1[[#This Row],[Number of Policies Impacted in Zip Code]],Table1[Number of Policies Impacted in Zip Code])</f>
        <v>346</v>
      </c>
      <c r="E1038" s="12">
        <v>1935.18</v>
      </c>
      <c r="F1038" s="5">
        <f>RANK(Table1[[#This Row],[2025 Approved Average Premium]],Table1[2025 Approved Average Premium])</f>
        <v>902</v>
      </c>
      <c r="G1038" s="13">
        <v>470.18</v>
      </c>
      <c r="H1038" s="5">
        <f>RANK(Table1[[#This Row],[Average Increase in Premium from 2023 to 2025]],Table1[Average Increase in Premium from 2023 to 2025])</f>
        <v>1037</v>
      </c>
      <c r="I1038" s="14">
        <v>0.32094197952218401</v>
      </c>
      <c r="J1038" s="6">
        <f>RANK(Table1[[#This Row],[Average Percent Increase in Premium from 2023 to 2025]],Table1[Average Percent Increase in Premium from 2023 to 2025])</f>
        <v>1349</v>
      </c>
      <c r="K1038" s="12">
        <v>2148.0497999999998</v>
      </c>
      <c r="L1038" s="5">
        <f>RANK(Table1[[#This Row],[2026 Projected Average Premium]],Table1[2026 Projected Average Premium])</f>
        <v>902</v>
      </c>
      <c r="M1038" s="13">
        <v>683.0498</v>
      </c>
      <c r="N1038" s="5">
        <f>RANK(Table1[[#This Row],[Average Increase in Premium from 2023 to 2026]],Table1[Average Increase in Premium from 2023 to 2026])</f>
        <v>998</v>
      </c>
      <c r="O1038" s="14">
        <v>0.466245597269625</v>
      </c>
      <c r="P1038" s="6">
        <f>RANK(Table1[[#This Row],[Average Percent Increase in Premium from 2023 to 2026]],Table1[Average Percent Increase in Premium from 2023 to 2026])</f>
        <v>1349</v>
      </c>
      <c r="Q1038" s="18">
        <v>141155</v>
      </c>
      <c r="R1038" s="6">
        <v>521</v>
      </c>
      <c r="S1038" s="20">
        <v>1.3709610003187999E-2</v>
      </c>
      <c r="T1038" s="6">
        <v>1141</v>
      </c>
      <c r="U1038" s="20">
        <v>1.5217667103538699E-2</v>
      </c>
      <c r="V1038" s="6">
        <v>1141</v>
      </c>
    </row>
    <row r="1039" spans="1:22" x14ac:dyDescent="0.2">
      <c r="A1039" s="4" t="s">
        <v>52</v>
      </c>
      <c r="B1039" s="5">
        <v>95694</v>
      </c>
      <c r="C1039" s="10">
        <v>521</v>
      </c>
      <c r="D1039" s="6">
        <f>RANK(Table1[[#This Row],[Number of Policies Impacted in Zip Code]],Table1[Number of Policies Impacted in Zip Code])</f>
        <v>862</v>
      </c>
      <c r="E1039" s="12">
        <v>1843.92</v>
      </c>
      <c r="F1039" s="5">
        <f>RANK(Table1[[#This Row],[2025 Approved Average Premium]],Table1[2025 Approved Average Premium])</f>
        <v>968</v>
      </c>
      <c r="G1039" s="13">
        <v>469.92</v>
      </c>
      <c r="H1039" s="5">
        <f>RANK(Table1[[#This Row],[Average Increase in Premium from 2023 to 2025]],Table1[Average Increase in Premium from 2023 to 2025])</f>
        <v>1038</v>
      </c>
      <c r="I1039" s="14">
        <v>0.342008733624454</v>
      </c>
      <c r="J1039" s="6">
        <f>RANK(Table1[[#This Row],[Average Percent Increase in Premium from 2023 to 2025]],Table1[Average Percent Increase in Premium from 2023 to 2025])</f>
        <v>1141</v>
      </c>
      <c r="K1039" s="12">
        <v>2046.7511999999999</v>
      </c>
      <c r="L1039" s="5">
        <f>RANK(Table1[[#This Row],[2026 Projected Average Premium]],Table1[2026 Projected Average Premium])</f>
        <v>968</v>
      </c>
      <c r="M1039" s="13">
        <v>672.75120000000004</v>
      </c>
      <c r="N1039" s="5">
        <f>RANK(Table1[[#This Row],[Average Increase in Premium from 2023 to 2026]],Table1[Average Increase in Premium from 2023 to 2026])</f>
        <v>1019</v>
      </c>
      <c r="O1039" s="14">
        <v>0.48962969432314402</v>
      </c>
      <c r="P1039" s="6">
        <f>RANK(Table1[[#This Row],[Average Percent Increase in Premium from 2023 to 2026]],Table1[Average Percent Increase in Premium from 2023 to 2026])</f>
        <v>1141</v>
      </c>
      <c r="Q1039" s="18">
        <v>138693</v>
      </c>
      <c r="R1039" s="6">
        <v>542</v>
      </c>
      <c r="S1039" s="20">
        <v>1.32949752330687E-2</v>
      </c>
      <c r="T1039" s="6">
        <v>1186</v>
      </c>
      <c r="U1039" s="20">
        <v>1.4757422508706299E-2</v>
      </c>
      <c r="V1039" s="6">
        <v>1186</v>
      </c>
    </row>
    <row r="1040" spans="1:22" x14ac:dyDescent="0.2">
      <c r="A1040" s="4" t="s">
        <v>44</v>
      </c>
      <c r="B1040" s="5">
        <v>94606</v>
      </c>
      <c r="C1040" s="10">
        <v>343</v>
      </c>
      <c r="D1040" s="6">
        <f>RANK(Table1[[#This Row],[Number of Policies Impacted in Zip Code]],Table1[Number of Policies Impacted in Zip Code])</f>
        <v>984</v>
      </c>
      <c r="E1040" s="12">
        <v>2003.04</v>
      </c>
      <c r="F1040" s="5">
        <f>RANK(Table1[[#This Row],[2025 Approved Average Premium]],Table1[2025 Approved Average Premium])</f>
        <v>851</v>
      </c>
      <c r="G1040" s="13">
        <v>469.04</v>
      </c>
      <c r="H1040" s="5">
        <f>RANK(Table1[[#This Row],[Average Increase in Premium from 2023 to 2025]],Table1[Average Increase in Premium from 2023 to 2025])</f>
        <v>1039</v>
      </c>
      <c r="I1040" s="14">
        <v>0.30576271186440701</v>
      </c>
      <c r="J1040" s="6">
        <f>RANK(Table1[[#This Row],[Average Percent Increase in Premium from 2023 to 2025]],Table1[Average Percent Increase in Premium from 2023 to 2025])</f>
        <v>1443</v>
      </c>
      <c r="K1040" s="12">
        <v>2223.3744000000002</v>
      </c>
      <c r="L1040" s="5">
        <f>RANK(Table1[[#This Row],[2026 Projected Average Premium]],Table1[2026 Projected Average Premium])</f>
        <v>851</v>
      </c>
      <c r="M1040" s="13">
        <v>689.37440000000004</v>
      </c>
      <c r="N1040" s="5">
        <f>RANK(Table1[[#This Row],[Average Increase in Premium from 2023 to 2026]],Table1[Average Increase in Premium from 2023 to 2026])</f>
        <v>985</v>
      </c>
      <c r="O1040" s="14">
        <v>0.44939661016949201</v>
      </c>
      <c r="P1040" s="6">
        <f>RANK(Table1[[#This Row],[Average Percent Increase in Premium from 2023 to 2026]],Table1[Average Percent Increase in Premium from 2023 to 2026])</f>
        <v>1443</v>
      </c>
      <c r="Q1040" s="18">
        <v>101296</v>
      </c>
      <c r="R1040" s="6">
        <v>987</v>
      </c>
      <c r="S1040" s="20">
        <v>1.97741273100616E-2</v>
      </c>
      <c r="T1040" s="6">
        <v>641</v>
      </c>
      <c r="U1040" s="20">
        <v>2.1949281314168401E-2</v>
      </c>
      <c r="V1040" s="6">
        <v>641</v>
      </c>
    </row>
    <row r="1041" spans="1:22" x14ac:dyDescent="0.2">
      <c r="A1041" s="4" t="s">
        <v>1</v>
      </c>
      <c r="B1041" s="5">
        <v>92115</v>
      </c>
      <c r="C1041" s="10">
        <v>1065</v>
      </c>
      <c r="D1041" s="6">
        <f>RANK(Table1[[#This Row],[Number of Policies Impacted in Zip Code]],Table1[Number of Policies Impacted in Zip Code])</f>
        <v>489</v>
      </c>
      <c r="E1041" s="12">
        <v>1820.52</v>
      </c>
      <c r="F1041" s="5">
        <f>RANK(Table1[[#This Row],[2025 Approved Average Premium]],Table1[2025 Approved Average Premium])</f>
        <v>984</v>
      </c>
      <c r="G1041" s="13">
        <v>467.52</v>
      </c>
      <c r="H1041" s="5">
        <f>RANK(Table1[[#This Row],[Average Increase in Premium from 2023 to 2025]],Table1[Average Increase in Premium from 2023 to 2025])</f>
        <v>1040</v>
      </c>
      <c r="I1041" s="14">
        <v>0.34554323725055397</v>
      </c>
      <c r="J1041" s="6">
        <f>RANK(Table1[[#This Row],[Average Percent Increase in Premium from 2023 to 2025]],Table1[Average Percent Increase in Premium from 2023 to 2025])</f>
        <v>1108</v>
      </c>
      <c r="K1041" s="12">
        <v>2020.7772</v>
      </c>
      <c r="L1041" s="5">
        <f>RANK(Table1[[#This Row],[2026 Projected Average Premium]],Table1[2026 Projected Average Premium])</f>
        <v>984</v>
      </c>
      <c r="M1041" s="13">
        <v>667.77719999999999</v>
      </c>
      <c r="N1041" s="5">
        <f>RANK(Table1[[#This Row],[Average Increase in Premium from 2023 to 2026]],Table1[Average Increase in Premium from 2023 to 2026])</f>
        <v>1032</v>
      </c>
      <c r="O1041" s="14">
        <v>0.49355299334811498</v>
      </c>
      <c r="P1041" s="6">
        <f>RANK(Table1[[#This Row],[Average Percent Increase in Premium from 2023 to 2026]],Table1[Average Percent Increase in Premium from 2023 to 2026])</f>
        <v>1108</v>
      </c>
      <c r="Q1041" s="18">
        <v>99811</v>
      </c>
      <c r="R1041" s="6">
        <v>1010</v>
      </c>
      <c r="S1041" s="20">
        <v>1.8239672981935899E-2</v>
      </c>
      <c r="T1041" s="6">
        <v>722</v>
      </c>
      <c r="U1041" s="20">
        <v>2.02460370099488E-2</v>
      </c>
      <c r="V1041" s="6">
        <v>722</v>
      </c>
    </row>
    <row r="1042" spans="1:22" x14ac:dyDescent="0.2">
      <c r="A1042" s="4" t="s">
        <v>14</v>
      </c>
      <c r="B1042" s="5">
        <v>92211</v>
      </c>
      <c r="C1042" s="10">
        <v>1892</v>
      </c>
      <c r="D1042" s="6">
        <f>RANK(Table1[[#This Row],[Number of Policies Impacted in Zip Code]],Table1[Number of Policies Impacted in Zip Code])</f>
        <v>129</v>
      </c>
      <c r="E1042" s="12">
        <v>1852.11</v>
      </c>
      <c r="F1042" s="5">
        <f>RANK(Table1[[#This Row],[2025 Approved Average Premium]],Table1[2025 Approved Average Premium])</f>
        <v>962</v>
      </c>
      <c r="G1042" s="13">
        <v>467.11</v>
      </c>
      <c r="H1042" s="5">
        <f>RANK(Table1[[#This Row],[Average Increase in Premium from 2023 to 2025]],Table1[Average Increase in Premium from 2023 to 2025])</f>
        <v>1041</v>
      </c>
      <c r="I1042" s="14">
        <v>0.337263537906137</v>
      </c>
      <c r="J1042" s="6">
        <f>RANK(Table1[[#This Row],[Average Percent Increase in Premium from 2023 to 2025]],Table1[Average Percent Increase in Premium from 2023 to 2025])</f>
        <v>1193</v>
      </c>
      <c r="K1042" s="12">
        <v>2055.8420999999998</v>
      </c>
      <c r="L1042" s="5">
        <f>RANK(Table1[[#This Row],[2026 Projected Average Premium]],Table1[2026 Projected Average Premium])</f>
        <v>962</v>
      </c>
      <c r="M1042" s="13">
        <v>670.84209999999996</v>
      </c>
      <c r="N1042" s="5">
        <f>RANK(Table1[[#This Row],[Average Increase in Premium from 2023 to 2026]],Table1[Average Increase in Premium from 2023 to 2026])</f>
        <v>1024</v>
      </c>
      <c r="O1042" s="14">
        <v>0.48436252707581195</v>
      </c>
      <c r="P1042" s="6">
        <f>RANK(Table1[[#This Row],[Average Percent Increase in Premium from 2023 to 2026]],Table1[Average Percent Increase in Premium from 2023 to 2026])</f>
        <v>1193</v>
      </c>
      <c r="Q1042" s="18">
        <v>122212</v>
      </c>
      <c r="R1042" s="6">
        <v>712</v>
      </c>
      <c r="S1042" s="20">
        <v>1.51548947730174E-2</v>
      </c>
      <c r="T1042" s="6">
        <v>985</v>
      </c>
      <c r="U1042" s="20">
        <v>1.68219331980493E-2</v>
      </c>
      <c r="V1042" s="6">
        <v>985</v>
      </c>
    </row>
    <row r="1043" spans="1:22" x14ac:dyDescent="0.2">
      <c r="A1043" s="4" t="s">
        <v>3</v>
      </c>
      <c r="B1043" s="5">
        <v>92252</v>
      </c>
      <c r="C1043" s="10">
        <v>530</v>
      </c>
      <c r="D1043" s="6">
        <f>RANK(Table1[[#This Row],[Number of Policies Impacted in Zip Code]],Table1[Number of Policies Impacted in Zip Code])</f>
        <v>854</v>
      </c>
      <c r="E1043" s="12">
        <v>1670.76</v>
      </c>
      <c r="F1043" s="5">
        <f>RANK(Table1[[#This Row],[2025 Approved Average Premium]],Table1[2025 Approved Average Premium])</f>
        <v>1108</v>
      </c>
      <c r="G1043" s="13">
        <v>466.76</v>
      </c>
      <c r="H1043" s="5">
        <f>RANK(Table1[[#This Row],[Average Increase in Premium from 2023 to 2025]],Table1[Average Increase in Premium from 2023 to 2025])</f>
        <v>1042</v>
      </c>
      <c r="I1043" s="14">
        <v>0.38767441860465096</v>
      </c>
      <c r="J1043" s="6">
        <f>RANK(Table1[[#This Row],[Average Percent Increase in Premium from 2023 to 2025]],Table1[Average Percent Increase in Premium from 2023 to 2025])</f>
        <v>754</v>
      </c>
      <c r="K1043" s="12">
        <v>1854.5436</v>
      </c>
      <c r="L1043" s="5">
        <f>RANK(Table1[[#This Row],[2026 Projected Average Premium]],Table1[2026 Projected Average Premium])</f>
        <v>1108</v>
      </c>
      <c r="M1043" s="13">
        <v>650.54359999999997</v>
      </c>
      <c r="N1043" s="5">
        <f>RANK(Table1[[#This Row],[Average Increase in Premium from 2023 to 2026]],Table1[Average Increase in Premium from 2023 to 2026])</f>
        <v>1065</v>
      </c>
      <c r="O1043" s="14">
        <v>0.54031860465116299</v>
      </c>
      <c r="P1043" s="6">
        <f>RANK(Table1[[#This Row],[Average Percent Increase in Premium from 2023 to 2026]],Table1[Average Percent Increase in Premium from 2023 to 2026])</f>
        <v>754</v>
      </c>
      <c r="Q1043" s="18">
        <v>84162</v>
      </c>
      <c r="R1043" s="6">
        <v>1257</v>
      </c>
      <c r="S1043" s="20">
        <v>1.98517145505097E-2</v>
      </c>
      <c r="T1043" s="6">
        <v>639</v>
      </c>
      <c r="U1043" s="20">
        <v>2.2035403151065801E-2</v>
      </c>
      <c r="V1043" s="6">
        <v>639</v>
      </c>
    </row>
    <row r="1044" spans="1:22" x14ac:dyDescent="0.2">
      <c r="A1044" s="4" t="s">
        <v>12</v>
      </c>
      <c r="B1044" s="5">
        <v>92703</v>
      </c>
      <c r="C1044" s="10">
        <v>690</v>
      </c>
      <c r="D1044" s="6">
        <f>RANK(Table1[[#This Row],[Number of Policies Impacted in Zip Code]],Table1[Number of Policies Impacted in Zip Code])</f>
        <v>732</v>
      </c>
      <c r="E1044" s="12">
        <v>1422.72</v>
      </c>
      <c r="F1044" s="5">
        <f>RANK(Table1[[#This Row],[2025 Approved Average Premium]],Table1[2025 Approved Average Premium])</f>
        <v>1333</v>
      </c>
      <c r="G1044" s="13">
        <v>466.72</v>
      </c>
      <c r="H1044" s="5">
        <f>RANK(Table1[[#This Row],[Average Increase in Premium from 2023 to 2025]],Table1[Average Increase in Premium from 2023 to 2025])</f>
        <v>1043</v>
      </c>
      <c r="I1044" s="14">
        <v>0.48820083682008303</v>
      </c>
      <c r="J1044" s="6">
        <f>RANK(Table1[[#This Row],[Average Percent Increase in Premium from 2023 to 2025]],Table1[Average Percent Increase in Premium from 2023 to 2025])</f>
        <v>312</v>
      </c>
      <c r="K1044" s="12">
        <v>1579.2192</v>
      </c>
      <c r="L1044" s="5">
        <f>RANK(Table1[[#This Row],[2026 Projected Average Premium]],Table1[2026 Projected Average Premium])</f>
        <v>1333</v>
      </c>
      <c r="M1044" s="13">
        <v>623.2192</v>
      </c>
      <c r="N1044" s="5">
        <f>RANK(Table1[[#This Row],[Average Increase in Premium from 2023 to 2026]],Table1[Average Increase in Premium from 2023 to 2026])</f>
        <v>1116</v>
      </c>
      <c r="O1044" s="14">
        <v>0.651902928870293</v>
      </c>
      <c r="P1044" s="6">
        <f>RANK(Table1[[#This Row],[Average Percent Increase in Premium from 2023 to 2026]],Table1[Average Percent Increase in Premium from 2023 to 2026])</f>
        <v>312</v>
      </c>
      <c r="Q1044" s="18">
        <v>101249</v>
      </c>
      <c r="R1044" s="6">
        <v>989</v>
      </c>
      <c r="S1044" s="20">
        <v>1.4051694337721901E-2</v>
      </c>
      <c r="T1044" s="6">
        <v>1105</v>
      </c>
      <c r="U1044" s="20">
        <v>1.55973807148713E-2</v>
      </c>
      <c r="V1044" s="6">
        <v>1105</v>
      </c>
    </row>
    <row r="1045" spans="1:22" x14ac:dyDescent="0.2">
      <c r="A1045" s="4" t="s">
        <v>10</v>
      </c>
      <c r="B1045" s="5">
        <v>95436</v>
      </c>
      <c r="C1045" s="10">
        <v>483</v>
      </c>
      <c r="D1045" s="6">
        <f>RANK(Table1[[#This Row],[Number of Policies Impacted in Zip Code]],Table1[Number of Policies Impacted in Zip Code])</f>
        <v>887</v>
      </c>
      <c r="E1045" s="12">
        <v>2045.16</v>
      </c>
      <c r="F1045" s="5">
        <f>RANK(Table1[[#This Row],[2025 Approved Average Premium]],Table1[2025 Approved Average Premium])</f>
        <v>839</v>
      </c>
      <c r="G1045" s="13">
        <v>466.16</v>
      </c>
      <c r="H1045" s="5">
        <f>RANK(Table1[[#This Row],[Average Increase in Premium from 2023 to 2025]],Table1[Average Increase in Premium from 2023 to 2025])</f>
        <v>1044</v>
      </c>
      <c r="I1045" s="14">
        <v>0.295224825839139</v>
      </c>
      <c r="J1045" s="6">
        <f>RANK(Table1[[#This Row],[Average Percent Increase in Premium from 2023 to 2025]],Table1[Average Percent Increase in Premium from 2023 to 2025])</f>
        <v>1494</v>
      </c>
      <c r="K1045" s="12">
        <v>2270.1275999999998</v>
      </c>
      <c r="L1045" s="5">
        <f>RANK(Table1[[#This Row],[2026 Projected Average Premium]],Table1[2026 Projected Average Premium])</f>
        <v>839</v>
      </c>
      <c r="M1045" s="13">
        <v>691.12760000000003</v>
      </c>
      <c r="N1045" s="5">
        <f>RANK(Table1[[#This Row],[Average Increase in Premium from 2023 to 2026]],Table1[Average Increase in Premium from 2023 to 2026])</f>
        <v>981</v>
      </c>
      <c r="O1045" s="14">
        <v>0.437699556681444</v>
      </c>
      <c r="P1045" s="6">
        <f>RANK(Table1[[#This Row],[Average Percent Increase in Premium from 2023 to 2026]],Table1[Average Percent Increase in Premium from 2023 to 2026])</f>
        <v>1494</v>
      </c>
      <c r="Q1045" s="18">
        <v>123531</v>
      </c>
      <c r="R1045" s="6">
        <v>699</v>
      </c>
      <c r="S1045" s="20">
        <v>1.6555844282002099E-2</v>
      </c>
      <c r="T1045" s="6">
        <v>853</v>
      </c>
      <c r="U1045" s="20">
        <v>1.8376987153022301E-2</v>
      </c>
      <c r="V1045" s="6">
        <v>853</v>
      </c>
    </row>
    <row r="1046" spans="1:22" x14ac:dyDescent="0.2">
      <c r="A1046" s="4" t="s">
        <v>39</v>
      </c>
      <c r="B1046" s="5">
        <v>95536</v>
      </c>
      <c r="C1046" s="10">
        <v>124</v>
      </c>
      <c r="D1046" s="6">
        <f>RANK(Table1[[#This Row],[Number of Policies Impacted in Zip Code]],Table1[Number of Policies Impacted in Zip Code])</f>
        <v>1197</v>
      </c>
      <c r="E1046" s="12">
        <v>1911.78</v>
      </c>
      <c r="F1046" s="5">
        <f>RANK(Table1[[#This Row],[2025 Approved Average Premium]],Table1[2025 Approved Average Premium])</f>
        <v>914</v>
      </c>
      <c r="G1046" s="13">
        <v>465.78</v>
      </c>
      <c r="H1046" s="5">
        <f>RANK(Table1[[#This Row],[Average Increase in Premium from 2023 to 2025]],Table1[Average Increase in Premium from 2023 to 2025])</f>
        <v>1045</v>
      </c>
      <c r="I1046" s="14">
        <v>0.32211618257261398</v>
      </c>
      <c r="J1046" s="6">
        <f>RANK(Table1[[#This Row],[Average Percent Increase in Premium from 2023 to 2025]],Table1[Average Percent Increase in Premium from 2023 to 2025])</f>
        <v>1337</v>
      </c>
      <c r="K1046" s="12">
        <v>2122.0758000000001</v>
      </c>
      <c r="L1046" s="5">
        <f>RANK(Table1[[#This Row],[2026 Projected Average Premium]],Table1[2026 Projected Average Premium])</f>
        <v>914</v>
      </c>
      <c r="M1046" s="13">
        <v>676.07579999999996</v>
      </c>
      <c r="N1046" s="5">
        <f>RANK(Table1[[#This Row],[Average Increase in Premium from 2023 to 2026]],Table1[Average Increase in Premium from 2023 to 2026])</f>
        <v>1015</v>
      </c>
      <c r="O1046" s="14">
        <v>0.46754896265560197</v>
      </c>
      <c r="P1046" s="6">
        <f>RANK(Table1[[#This Row],[Average Percent Increase in Premium from 2023 to 2026]],Table1[Average Percent Increase in Premium from 2023 to 2026])</f>
        <v>1337</v>
      </c>
      <c r="Q1046" s="18">
        <v>97140</v>
      </c>
      <c r="R1046" s="6">
        <v>1050</v>
      </c>
      <c r="S1046" s="20">
        <v>1.9680667078443501E-2</v>
      </c>
      <c r="T1046" s="6">
        <v>645</v>
      </c>
      <c r="U1046" s="20">
        <v>2.18455404570723E-2</v>
      </c>
      <c r="V1046" s="6">
        <v>645</v>
      </c>
    </row>
    <row r="1047" spans="1:22" x14ac:dyDescent="0.2">
      <c r="A1047" s="4" t="s">
        <v>35</v>
      </c>
      <c r="B1047" s="5">
        <v>95112</v>
      </c>
      <c r="C1047" s="10">
        <v>916</v>
      </c>
      <c r="D1047" s="6">
        <f>RANK(Table1[[#This Row],[Number of Policies Impacted in Zip Code]],Table1[Number of Policies Impacted in Zip Code])</f>
        <v>592</v>
      </c>
      <c r="E1047" s="12">
        <v>1641.51</v>
      </c>
      <c r="F1047" s="5">
        <f>RANK(Table1[[#This Row],[2025 Approved Average Premium]],Table1[2025 Approved Average Premium])</f>
        <v>1130</v>
      </c>
      <c r="G1047" s="13">
        <v>465.51</v>
      </c>
      <c r="H1047" s="5">
        <f>RANK(Table1[[#This Row],[Average Increase in Premium from 2023 to 2025]],Table1[Average Increase in Premium from 2023 to 2025])</f>
        <v>1046</v>
      </c>
      <c r="I1047" s="14">
        <v>0.39584183673469397</v>
      </c>
      <c r="J1047" s="6">
        <f>RANK(Table1[[#This Row],[Average Percent Increase in Premium from 2023 to 2025]],Table1[Average Percent Increase in Premium from 2023 to 2025])</f>
        <v>704</v>
      </c>
      <c r="K1047" s="12">
        <v>1822.0761</v>
      </c>
      <c r="L1047" s="5">
        <f>RANK(Table1[[#This Row],[2026 Projected Average Premium]],Table1[2026 Projected Average Premium])</f>
        <v>1130</v>
      </c>
      <c r="M1047" s="13">
        <v>646.0761</v>
      </c>
      <c r="N1047" s="5">
        <f>RANK(Table1[[#This Row],[Average Increase in Premium from 2023 to 2026]],Table1[Average Increase in Premium from 2023 to 2026])</f>
        <v>1073</v>
      </c>
      <c r="O1047" s="14">
        <v>0.54938443877551002</v>
      </c>
      <c r="P1047" s="6">
        <f>RANK(Table1[[#This Row],[Average Percent Increase in Premium from 2023 to 2026]],Table1[Average Percent Increase in Premium from 2023 to 2026])</f>
        <v>704</v>
      </c>
      <c r="Q1047" s="18">
        <v>125850</v>
      </c>
      <c r="R1047" s="6">
        <v>669</v>
      </c>
      <c r="S1047" s="20">
        <v>1.3043384982121599E-2</v>
      </c>
      <c r="T1047" s="6">
        <v>1216</v>
      </c>
      <c r="U1047" s="20">
        <v>1.44781573301549E-2</v>
      </c>
      <c r="V1047" s="6">
        <v>1216</v>
      </c>
    </row>
    <row r="1048" spans="1:22" x14ac:dyDescent="0.2">
      <c r="A1048" s="4" t="s">
        <v>0</v>
      </c>
      <c r="B1048" s="5">
        <v>90249</v>
      </c>
      <c r="C1048" s="10">
        <v>651</v>
      </c>
      <c r="D1048" s="6">
        <f>RANK(Table1[[#This Row],[Number of Policies Impacted in Zip Code]],Table1[Number of Policies Impacted in Zip Code])</f>
        <v>760</v>
      </c>
      <c r="E1048" s="12">
        <v>1503.45</v>
      </c>
      <c r="F1048" s="5">
        <f>RANK(Table1[[#This Row],[2025 Approved Average Premium]],Table1[2025 Approved Average Premium])</f>
        <v>1257</v>
      </c>
      <c r="G1048" s="13">
        <v>465.45</v>
      </c>
      <c r="H1048" s="5">
        <f>RANK(Table1[[#This Row],[Average Increase in Premium from 2023 to 2025]],Table1[Average Increase in Premium from 2023 to 2025])</f>
        <v>1047</v>
      </c>
      <c r="I1048" s="14">
        <v>0.448410404624277</v>
      </c>
      <c r="J1048" s="6">
        <f>RANK(Table1[[#This Row],[Average Percent Increase in Premium from 2023 to 2025]],Table1[Average Percent Increase in Premium from 2023 to 2025])</f>
        <v>425</v>
      </c>
      <c r="K1048" s="12">
        <v>1668.8295000000001</v>
      </c>
      <c r="L1048" s="5">
        <f>RANK(Table1[[#This Row],[2026 Projected Average Premium]],Table1[2026 Projected Average Premium])</f>
        <v>1257</v>
      </c>
      <c r="M1048" s="13">
        <v>630.82950000000005</v>
      </c>
      <c r="N1048" s="5">
        <f>RANK(Table1[[#This Row],[Average Increase in Premium from 2023 to 2026]],Table1[Average Increase in Premium from 2023 to 2026])</f>
        <v>1099</v>
      </c>
      <c r="O1048" s="14">
        <v>0.60773554913294803</v>
      </c>
      <c r="P1048" s="6">
        <f>RANK(Table1[[#This Row],[Average Percent Increase in Premium from 2023 to 2026]],Table1[Average Percent Increase in Premium from 2023 to 2026])</f>
        <v>425</v>
      </c>
      <c r="Q1048" s="18">
        <v>102787</v>
      </c>
      <c r="R1048" s="6">
        <v>964</v>
      </c>
      <c r="S1048" s="20">
        <v>1.46268496988919E-2</v>
      </c>
      <c r="T1048" s="6">
        <v>1041</v>
      </c>
      <c r="U1048" s="20">
        <v>1.6235803165769998E-2</v>
      </c>
      <c r="V1048" s="6">
        <v>1041</v>
      </c>
    </row>
    <row r="1049" spans="1:22" x14ac:dyDescent="0.2">
      <c r="A1049" s="4" t="s">
        <v>44</v>
      </c>
      <c r="B1049" s="5">
        <v>94501</v>
      </c>
      <c r="C1049" s="10">
        <v>2391</v>
      </c>
      <c r="D1049" s="6">
        <f>RANK(Table1[[#This Row],[Number of Policies Impacted in Zip Code]],Table1[Number of Policies Impacted in Zip Code])</f>
        <v>54</v>
      </c>
      <c r="E1049" s="12">
        <v>1941.03</v>
      </c>
      <c r="F1049" s="5">
        <f>RANK(Table1[[#This Row],[2025 Approved Average Premium]],Table1[2025 Approved Average Premium])</f>
        <v>897</v>
      </c>
      <c r="G1049" s="13">
        <v>465.03</v>
      </c>
      <c r="H1049" s="5">
        <f>RANK(Table1[[#This Row],[Average Increase in Premium from 2023 to 2025]],Table1[Average Increase in Premium from 2023 to 2025])</f>
        <v>1048</v>
      </c>
      <c r="I1049" s="14">
        <v>0.31506097560975599</v>
      </c>
      <c r="J1049" s="6">
        <f>RANK(Table1[[#This Row],[Average Percent Increase in Premium from 2023 to 2025]],Table1[Average Percent Increase in Premium from 2023 to 2025])</f>
        <v>1382</v>
      </c>
      <c r="K1049" s="12">
        <v>2154.5432999999998</v>
      </c>
      <c r="L1049" s="5">
        <f>RANK(Table1[[#This Row],[2026 Projected Average Premium]],Table1[2026 Projected Average Premium])</f>
        <v>897</v>
      </c>
      <c r="M1049" s="13">
        <v>678.54330000000004</v>
      </c>
      <c r="N1049" s="5">
        <f>RANK(Table1[[#This Row],[Average Increase in Premium from 2023 to 2026]],Table1[Average Increase in Premium from 2023 to 2026])</f>
        <v>1006</v>
      </c>
      <c r="O1049" s="14">
        <v>0.45971768292682902</v>
      </c>
      <c r="P1049" s="6">
        <f>RANK(Table1[[#This Row],[Average Percent Increase in Premium from 2023 to 2026]],Table1[Average Percent Increase in Premium from 2023 to 2026])</f>
        <v>1382</v>
      </c>
      <c r="Q1049" s="18">
        <v>174665</v>
      </c>
      <c r="R1049" s="6">
        <v>272</v>
      </c>
      <c r="S1049" s="20">
        <v>1.1112873214439101E-2</v>
      </c>
      <c r="T1049" s="6">
        <v>1417</v>
      </c>
      <c r="U1049" s="20">
        <v>1.23352892680274E-2</v>
      </c>
      <c r="V1049" s="6">
        <v>1417</v>
      </c>
    </row>
    <row r="1050" spans="1:22" x14ac:dyDescent="0.2">
      <c r="A1050" s="4" t="s">
        <v>1</v>
      </c>
      <c r="B1050" s="5">
        <v>91945</v>
      </c>
      <c r="C1050" s="10">
        <v>603</v>
      </c>
      <c r="D1050" s="6">
        <f>RANK(Table1[[#This Row],[Number of Policies Impacted in Zip Code]],Table1[Number of Policies Impacted in Zip Code])</f>
        <v>800</v>
      </c>
      <c r="E1050" s="12">
        <v>1671.93</v>
      </c>
      <c r="F1050" s="5">
        <f>RANK(Table1[[#This Row],[2025 Approved Average Premium]],Table1[2025 Approved Average Premium])</f>
        <v>1107</v>
      </c>
      <c r="G1050" s="13">
        <v>464.93</v>
      </c>
      <c r="H1050" s="5">
        <f>RANK(Table1[[#This Row],[Average Increase in Premium from 2023 to 2025]],Table1[Average Increase in Premium from 2023 to 2025])</f>
        <v>1049</v>
      </c>
      <c r="I1050" s="14">
        <v>0.38519469759734903</v>
      </c>
      <c r="J1050" s="6">
        <f>RANK(Table1[[#This Row],[Average Percent Increase in Premium from 2023 to 2025]],Table1[Average Percent Increase in Premium from 2023 to 2025])</f>
        <v>777</v>
      </c>
      <c r="K1050" s="12">
        <v>1855.8423</v>
      </c>
      <c r="L1050" s="5">
        <f>RANK(Table1[[#This Row],[2026 Projected Average Premium]],Table1[2026 Projected Average Premium])</f>
        <v>1107</v>
      </c>
      <c r="M1050" s="13">
        <v>648.84230000000002</v>
      </c>
      <c r="N1050" s="5">
        <f>RANK(Table1[[#This Row],[Average Increase in Premium from 2023 to 2026]],Table1[Average Increase in Premium from 2023 to 2026])</f>
        <v>1068</v>
      </c>
      <c r="O1050" s="14">
        <v>0.53756611433305701</v>
      </c>
      <c r="P1050" s="6">
        <f>RANK(Table1[[#This Row],[Average Percent Increase in Premium from 2023 to 2026]],Table1[Average Percent Increase in Premium from 2023 to 2026])</f>
        <v>777</v>
      </c>
      <c r="Q1050" s="18">
        <v>98720</v>
      </c>
      <c r="R1050" s="6">
        <v>1027</v>
      </c>
      <c r="S1050" s="20">
        <v>1.69360818476499E-2</v>
      </c>
      <c r="T1050" s="6">
        <v>811</v>
      </c>
      <c r="U1050" s="20">
        <v>1.87990508508914E-2</v>
      </c>
      <c r="V1050" s="6">
        <v>811</v>
      </c>
    </row>
    <row r="1051" spans="1:22" x14ac:dyDescent="0.2">
      <c r="A1051" s="4" t="s">
        <v>50</v>
      </c>
      <c r="B1051" s="5">
        <v>93527</v>
      </c>
      <c r="C1051" s="10">
        <v>173</v>
      </c>
      <c r="D1051" s="6">
        <f>RANK(Table1[[#This Row],[Number of Policies Impacted in Zip Code]],Table1[Number of Policies Impacted in Zip Code])</f>
        <v>1125</v>
      </c>
      <c r="E1051" s="12">
        <v>1614.6</v>
      </c>
      <c r="F1051" s="5">
        <f>RANK(Table1[[#This Row],[2025 Approved Average Premium]],Table1[2025 Approved Average Premium])</f>
        <v>1152</v>
      </c>
      <c r="G1051" s="13">
        <v>464.6</v>
      </c>
      <c r="H1051" s="5">
        <f>RANK(Table1[[#This Row],[Average Increase in Premium from 2023 to 2025]],Table1[Average Increase in Premium from 2023 to 2025])</f>
        <v>1050</v>
      </c>
      <c r="I1051" s="14">
        <v>0.40399999999999997</v>
      </c>
      <c r="J1051" s="6">
        <f>RANK(Table1[[#This Row],[Average Percent Increase in Premium from 2023 to 2025]],Table1[Average Percent Increase in Premium from 2023 to 2025])</f>
        <v>641</v>
      </c>
      <c r="K1051" s="12">
        <v>1792.2059999999999</v>
      </c>
      <c r="L1051" s="5">
        <f>RANK(Table1[[#This Row],[2026 Projected Average Premium]],Table1[2026 Projected Average Premium])</f>
        <v>1152</v>
      </c>
      <c r="M1051" s="13">
        <v>642.20600000000002</v>
      </c>
      <c r="N1051" s="5">
        <f>RANK(Table1[[#This Row],[Average Increase in Premium from 2023 to 2026]],Table1[Average Increase in Premium from 2023 to 2026])</f>
        <v>1085</v>
      </c>
      <c r="O1051" s="14">
        <v>0.55844000000000005</v>
      </c>
      <c r="P1051" s="6">
        <f>RANK(Table1[[#This Row],[Average Percent Increase in Premium from 2023 to 2026]],Table1[Average Percent Increase in Premium from 2023 to 2026])</f>
        <v>641</v>
      </c>
      <c r="Q1051" s="18">
        <v>89782</v>
      </c>
      <c r="R1051" s="6">
        <v>1158</v>
      </c>
      <c r="S1051" s="20">
        <v>1.7983560179100501E-2</v>
      </c>
      <c r="T1051" s="6">
        <v>738</v>
      </c>
      <c r="U1051" s="20">
        <v>1.99617517988015E-2</v>
      </c>
      <c r="V1051" s="6">
        <v>738</v>
      </c>
    </row>
    <row r="1052" spans="1:22" x14ac:dyDescent="0.2">
      <c r="A1052" s="4" t="s">
        <v>3</v>
      </c>
      <c r="B1052" s="5">
        <v>91764</v>
      </c>
      <c r="C1052" s="10">
        <v>1020</v>
      </c>
      <c r="D1052" s="6">
        <f>RANK(Table1[[#This Row],[Number of Policies Impacted in Zip Code]],Table1[Number of Policies Impacted in Zip Code])</f>
        <v>513</v>
      </c>
      <c r="E1052" s="12">
        <v>1515.15</v>
      </c>
      <c r="F1052" s="5">
        <f>RANK(Table1[[#This Row],[2025 Approved Average Premium]],Table1[2025 Approved Average Premium])</f>
        <v>1243</v>
      </c>
      <c r="G1052" s="13">
        <v>463.15</v>
      </c>
      <c r="H1052" s="5">
        <f>RANK(Table1[[#This Row],[Average Increase in Premium from 2023 to 2025]],Table1[Average Increase in Premium from 2023 to 2025])</f>
        <v>1051</v>
      </c>
      <c r="I1052" s="14">
        <v>0.440256653992395</v>
      </c>
      <c r="J1052" s="6">
        <f>RANK(Table1[[#This Row],[Average Percent Increase in Premium from 2023 to 2025]],Table1[Average Percent Increase in Premium from 2023 to 2025])</f>
        <v>446</v>
      </c>
      <c r="K1052" s="12">
        <v>1681.8164999999999</v>
      </c>
      <c r="L1052" s="5">
        <f>RANK(Table1[[#This Row],[2026 Projected Average Premium]],Table1[2026 Projected Average Premium])</f>
        <v>1243</v>
      </c>
      <c r="M1052" s="13">
        <v>629.81650000000002</v>
      </c>
      <c r="N1052" s="5">
        <f>RANK(Table1[[#This Row],[Average Increase in Premium from 2023 to 2026]],Table1[Average Increase in Premium from 2023 to 2026])</f>
        <v>1101</v>
      </c>
      <c r="O1052" s="14">
        <v>0.598684885931559</v>
      </c>
      <c r="P1052" s="6">
        <f>RANK(Table1[[#This Row],[Average Percent Increase in Premium from 2023 to 2026]],Table1[Average Percent Increase in Premium from 2023 to 2026])</f>
        <v>446</v>
      </c>
      <c r="Q1052" s="18">
        <v>88780</v>
      </c>
      <c r="R1052" s="6">
        <v>1180</v>
      </c>
      <c r="S1052" s="20">
        <v>1.70663437711196E-2</v>
      </c>
      <c r="T1052" s="6">
        <v>799</v>
      </c>
      <c r="U1052" s="20">
        <v>1.8943641585942802E-2</v>
      </c>
      <c r="V1052" s="6">
        <v>799</v>
      </c>
    </row>
    <row r="1053" spans="1:22" x14ac:dyDescent="0.2">
      <c r="A1053" s="4" t="s">
        <v>23</v>
      </c>
      <c r="B1053" s="5">
        <v>95973</v>
      </c>
      <c r="C1053" s="10">
        <v>1748</v>
      </c>
      <c r="D1053" s="6">
        <f>RANK(Table1[[#This Row],[Number of Policies Impacted in Zip Code]],Table1[Number of Policies Impacted in Zip Code])</f>
        <v>165</v>
      </c>
      <c r="E1053" s="12">
        <v>1744.47</v>
      </c>
      <c r="F1053" s="5">
        <f>RANK(Table1[[#This Row],[2025 Approved Average Premium]],Table1[2025 Approved Average Premium])</f>
        <v>1042</v>
      </c>
      <c r="G1053" s="13">
        <v>462.47</v>
      </c>
      <c r="H1053" s="5">
        <f>RANK(Table1[[#This Row],[Average Increase in Premium from 2023 to 2025]],Table1[Average Increase in Premium from 2023 to 2025])</f>
        <v>1052</v>
      </c>
      <c r="I1053" s="14">
        <v>0.36074102964118604</v>
      </c>
      <c r="J1053" s="6">
        <f>RANK(Table1[[#This Row],[Average Percent Increase in Premium from 2023 to 2025]],Table1[Average Percent Increase in Premium from 2023 to 2025])</f>
        <v>955</v>
      </c>
      <c r="K1053" s="12">
        <v>1936.3616999999999</v>
      </c>
      <c r="L1053" s="5">
        <f>RANK(Table1[[#This Row],[2026 Projected Average Premium]],Table1[2026 Projected Average Premium])</f>
        <v>1042</v>
      </c>
      <c r="M1053" s="13">
        <v>654.36170000000004</v>
      </c>
      <c r="N1053" s="5">
        <f>RANK(Table1[[#This Row],[Average Increase in Premium from 2023 to 2026]],Table1[Average Increase in Premium from 2023 to 2026])</f>
        <v>1053</v>
      </c>
      <c r="O1053" s="14">
        <v>0.51042254290171596</v>
      </c>
      <c r="P1053" s="6">
        <f>RANK(Table1[[#This Row],[Average Percent Increase in Premium from 2023 to 2026]],Table1[Average Percent Increase in Premium from 2023 to 2026])</f>
        <v>955</v>
      </c>
      <c r="Q1053" s="18">
        <v>117155</v>
      </c>
      <c r="R1053" s="6">
        <v>766</v>
      </c>
      <c r="S1053" s="20">
        <v>1.4890273569203201E-2</v>
      </c>
      <c r="T1053" s="6">
        <v>1012</v>
      </c>
      <c r="U1053" s="20">
        <v>1.65282036618155E-2</v>
      </c>
      <c r="V1053" s="6">
        <v>1012</v>
      </c>
    </row>
    <row r="1054" spans="1:22" x14ac:dyDescent="0.2">
      <c r="A1054" s="4" t="s">
        <v>7</v>
      </c>
      <c r="B1054" s="5">
        <v>95236</v>
      </c>
      <c r="C1054" s="10">
        <v>155</v>
      </c>
      <c r="D1054" s="6">
        <f>RANK(Table1[[#This Row],[Number of Policies Impacted in Zip Code]],Table1[Number of Policies Impacted in Zip Code])</f>
        <v>1149</v>
      </c>
      <c r="E1054" s="12">
        <v>1891.89</v>
      </c>
      <c r="F1054" s="5">
        <f>RANK(Table1[[#This Row],[2025 Approved Average Premium]],Table1[2025 Approved Average Premium])</f>
        <v>926</v>
      </c>
      <c r="G1054" s="13">
        <v>460.89</v>
      </c>
      <c r="H1054" s="5">
        <f>RANK(Table1[[#This Row],[Average Increase in Premium from 2023 to 2025]],Table1[Average Increase in Premium from 2023 to 2025])</f>
        <v>1053</v>
      </c>
      <c r="I1054" s="14">
        <v>0.32207547169811301</v>
      </c>
      <c r="J1054" s="6">
        <f>RANK(Table1[[#This Row],[Average Percent Increase in Premium from 2023 to 2025]],Table1[Average Percent Increase in Premium from 2023 to 2025])</f>
        <v>1343</v>
      </c>
      <c r="K1054" s="12">
        <v>2099.9978999999998</v>
      </c>
      <c r="L1054" s="5">
        <f>RANK(Table1[[#This Row],[2026 Projected Average Premium]],Table1[2026 Projected Average Premium])</f>
        <v>926</v>
      </c>
      <c r="M1054" s="13">
        <v>668.99789999999996</v>
      </c>
      <c r="N1054" s="5">
        <f>RANK(Table1[[#This Row],[Average Increase in Premium from 2023 to 2026]],Table1[Average Increase in Premium from 2023 to 2026])</f>
        <v>1031</v>
      </c>
      <c r="O1054" s="14">
        <v>0.46750377358490602</v>
      </c>
      <c r="P1054" s="6">
        <f>RANK(Table1[[#This Row],[Average Percent Increase in Premium from 2023 to 2026]],Table1[Average Percent Increase in Premium from 2023 to 2026])</f>
        <v>1343</v>
      </c>
      <c r="Q1054" s="18">
        <v>111978</v>
      </c>
      <c r="R1054" s="6">
        <v>842</v>
      </c>
      <c r="S1054" s="20">
        <v>1.6895193698762301E-2</v>
      </c>
      <c r="T1054" s="6">
        <v>817</v>
      </c>
      <c r="U1054" s="20">
        <v>1.87536650056261E-2</v>
      </c>
      <c r="V1054" s="6">
        <v>817</v>
      </c>
    </row>
    <row r="1055" spans="1:22" x14ac:dyDescent="0.2">
      <c r="A1055" s="4" t="s">
        <v>24</v>
      </c>
      <c r="B1055" s="5">
        <v>93436</v>
      </c>
      <c r="C1055" s="10">
        <v>1253</v>
      </c>
      <c r="D1055" s="6">
        <f>RANK(Table1[[#This Row],[Number of Policies Impacted in Zip Code]],Table1[Number of Policies Impacted in Zip Code])</f>
        <v>385</v>
      </c>
      <c r="E1055" s="12">
        <v>1656.72</v>
      </c>
      <c r="F1055" s="5">
        <f>RANK(Table1[[#This Row],[2025 Approved Average Premium]],Table1[2025 Approved Average Premium])</f>
        <v>1120</v>
      </c>
      <c r="G1055" s="13">
        <v>460.72</v>
      </c>
      <c r="H1055" s="5">
        <f>RANK(Table1[[#This Row],[Average Increase in Premium from 2023 to 2025]],Table1[Average Increase in Premium from 2023 to 2025])</f>
        <v>1054</v>
      </c>
      <c r="I1055" s="14">
        <v>0.38521739130434801</v>
      </c>
      <c r="J1055" s="6">
        <f>RANK(Table1[[#This Row],[Average Percent Increase in Premium from 2023 to 2025]],Table1[Average Percent Increase in Premium from 2023 to 2025])</f>
        <v>776</v>
      </c>
      <c r="K1055" s="12">
        <v>1838.9592</v>
      </c>
      <c r="L1055" s="5">
        <f>RANK(Table1[[#This Row],[2026 Projected Average Premium]],Table1[2026 Projected Average Premium])</f>
        <v>1120</v>
      </c>
      <c r="M1055" s="13">
        <v>642.95920000000001</v>
      </c>
      <c r="N1055" s="5">
        <f>RANK(Table1[[#This Row],[Average Increase in Premium from 2023 to 2026]],Table1[Average Increase in Premium from 2023 to 2026])</f>
        <v>1080</v>
      </c>
      <c r="O1055" s="14">
        <v>0.53759130434782598</v>
      </c>
      <c r="P1055" s="6">
        <f>RANK(Table1[[#This Row],[Average Percent Increase in Premium from 2023 to 2026]],Table1[Average Percent Increase in Premium from 2023 to 2026])</f>
        <v>776</v>
      </c>
      <c r="Q1055" s="18">
        <v>95663</v>
      </c>
      <c r="R1055" s="6">
        <v>1075</v>
      </c>
      <c r="S1055" s="20">
        <v>1.7318294429403202E-2</v>
      </c>
      <c r="T1055" s="6">
        <v>781</v>
      </c>
      <c r="U1055" s="20">
        <v>1.92233068166376E-2</v>
      </c>
      <c r="V1055" s="6">
        <v>781</v>
      </c>
    </row>
    <row r="1056" spans="1:22" x14ac:dyDescent="0.2">
      <c r="A1056" s="4" t="s">
        <v>31</v>
      </c>
      <c r="B1056" s="5">
        <v>93523</v>
      </c>
      <c r="C1056" s="10">
        <v>63</v>
      </c>
      <c r="D1056" s="6">
        <f>RANK(Table1[[#This Row],[Number of Policies Impacted in Zip Code]],Table1[Number of Policies Impacted in Zip Code])</f>
        <v>1315</v>
      </c>
      <c r="E1056" s="12">
        <v>1594.71</v>
      </c>
      <c r="F1056" s="5">
        <f>RANK(Table1[[#This Row],[2025 Approved Average Premium]],Table1[2025 Approved Average Premium])</f>
        <v>1170</v>
      </c>
      <c r="G1056" s="13">
        <v>460.71</v>
      </c>
      <c r="H1056" s="5">
        <f>RANK(Table1[[#This Row],[Average Increase in Premium from 2023 to 2025]],Table1[Average Increase in Premium from 2023 to 2025])</f>
        <v>1055</v>
      </c>
      <c r="I1056" s="14">
        <v>0.406269841269841</v>
      </c>
      <c r="J1056" s="6">
        <f>RANK(Table1[[#This Row],[Average Percent Increase in Premium from 2023 to 2025]],Table1[Average Percent Increase in Premium from 2023 to 2025])</f>
        <v>629</v>
      </c>
      <c r="K1056" s="12">
        <v>1770.1280999999999</v>
      </c>
      <c r="L1056" s="5">
        <f>RANK(Table1[[#This Row],[2026 Projected Average Premium]],Table1[2026 Projected Average Premium])</f>
        <v>1170</v>
      </c>
      <c r="M1056" s="13">
        <v>636.12810000000002</v>
      </c>
      <c r="N1056" s="5">
        <f>RANK(Table1[[#This Row],[Average Increase in Premium from 2023 to 2026]],Table1[Average Increase in Premium from 2023 to 2026])</f>
        <v>1091</v>
      </c>
      <c r="O1056" s="14">
        <v>0.56095952380952396</v>
      </c>
      <c r="P1056" s="6">
        <f>RANK(Table1[[#This Row],[Average Percent Increase in Premium from 2023 to 2026]],Table1[Average Percent Increase in Premium from 2023 to 2026])</f>
        <v>629</v>
      </c>
      <c r="Q1056" s="18">
        <v>78518</v>
      </c>
      <c r="R1056" s="6">
        <v>1324</v>
      </c>
      <c r="S1056" s="20">
        <v>2.0310119972490402E-2</v>
      </c>
      <c r="T1056" s="6">
        <v>616</v>
      </c>
      <c r="U1056" s="20">
        <v>2.2544233169464301E-2</v>
      </c>
      <c r="V1056" s="6">
        <v>616</v>
      </c>
    </row>
    <row r="1057" spans="1:22" x14ac:dyDescent="0.2">
      <c r="A1057" s="4" t="s">
        <v>31</v>
      </c>
      <c r="B1057" s="5">
        <v>93306</v>
      </c>
      <c r="C1057" s="10">
        <v>2506</v>
      </c>
      <c r="D1057" s="6">
        <f>RANK(Table1[[#This Row],[Number of Policies Impacted in Zip Code]],Table1[Number of Policies Impacted in Zip Code])</f>
        <v>39</v>
      </c>
      <c r="E1057" s="12">
        <v>1606.41</v>
      </c>
      <c r="F1057" s="5">
        <f>RANK(Table1[[#This Row],[2025 Approved Average Premium]],Table1[2025 Approved Average Premium])</f>
        <v>1157</v>
      </c>
      <c r="G1057" s="13">
        <v>460.41</v>
      </c>
      <c r="H1057" s="5">
        <f>RANK(Table1[[#This Row],[Average Increase in Premium from 2023 to 2025]],Table1[Average Increase in Premium from 2023 to 2025])</f>
        <v>1056</v>
      </c>
      <c r="I1057" s="14">
        <v>0.40175392670157101</v>
      </c>
      <c r="J1057" s="6">
        <f>RANK(Table1[[#This Row],[Average Percent Increase in Premium from 2023 to 2025]],Table1[Average Percent Increase in Premium from 2023 to 2025])</f>
        <v>656</v>
      </c>
      <c r="K1057" s="12">
        <v>1783.1151</v>
      </c>
      <c r="L1057" s="5">
        <f>RANK(Table1[[#This Row],[2026 Projected Average Premium]],Table1[2026 Projected Average Premium])</f>
        <v>1157</v>
      </c>
      <c r="M1057" s="13">
        <v>637.11509999999998</v>
      </c>
      <c r="N1057" s="5">
        <f>RANK(Table1[[#This Row],[Average Increase in Premium from 2023 to 2026]],Table1[Average Increase in Premium from 2023 to 2026])</f>
        <v>1090</v>
      </c>
      <c r="O1057" s="14">
        <v>0.55594685863874294</v>
      </c>
      <c r="P1057" s="6">
        <f>RANK(Table1[[#This Row],[Average Percent Increase in Premium from 2023 to 2026]],Table1[Average Percent Increase in Premium from 2023 to 2026])</f>
        <v>656</v>
      </c>
      <c r="Q1057" s="18">
        <v>89305</v>
      </c>
      <c r="R1057" s="6">
        <v>1171</v>
      </c>
      <c r="S1057" s="20">
        <v>1.7987906612171801E-2</v>
      </c>
      <c r="T1057" s="6">
        <v>737</v>
      </c>
      <c r="U1057" s="20">
        <v>1.9966576339510701E-2</v>
      </c>
      <c r="V1057" s="6">
        <v>737</v>
      </c>
    </row>
    <row r="1058" spans="1:22" x14ac:dyDescent="0.2">
      <c r="A1058" s="4" t="s">
        <v>14</v>
      </c>
      <c r="B1058" s="5">
        <v>92585</v>
      </c>
      <c r="C1058" s="10">
        <v>735</v>
      </c>
      <c r="D1058" s="6">
        <f>RANK(Table1[[#This Row],[Number of Policies Impacted in Zip Code]],Table1[Number of Policies Impacted in Zip Code])</f>
        <v>710</v>
      </c>
      <c r="E1058" s="12">
        <v>1716.39</v>
      </c>
      <c r="F1058" s="5">
        <f>RANK(Table1[[#This Row],[2025 Approved Average Premium]],Table1[2025 Approved Average Premium])</f>
        <v>1064</v>
      </c>
      <c r="G1058" s="13">
        <v>460.39</v>
      </c>
      <c r="H1058" s="5">
        <f>RANK(Table1[[#This Row],[Average Increase in Premium from 2023 to 2025]],Table1[Average Increase in Premium from 2023 to 2025])</f>
        <v>1057</v>
      </c>
      <c r="I1058" s="14">
        <v>0.36655254777070001</v>
      </c>
      <c r="J1058" s="6">
        <f>RANK(Table1[[#This Row],[Average Percent Increase in Premium from 2023 to 2025]],Table1[Average Percent Increase in Premium from 2023 to 2025])</f>
        <v>905</v>
      </c>
      <c r="K1058" s="12">
        <v>1905.1929</v>
      </c>
      <c r="L1058" s="5">
        <f>RANK(Table1[[#This Row],[2026 Projected Average Premium]],Table1[2026 Projected Average Premium])</f>
        <v>1064</v>
      </c>
      <c r="M1058" s="13">
        <v>649.19290000000001</v>
      </c>
      <c r="N1058" s="5">
        <f>RANK(Table1[[#This Row],[Average Increase in Premium from 2023 to 2026]],Table1[Average Increase in Premium from 2023 to 2026])</f>
        <v>1067</v>
      </c>
      <c r="O1058" s="14">
        <v>0.51687332802547803</v>
      </c>
      <c r="P1058" s="6">
        <f>RANK(Table1[[#This Row],[Average Percent Increase in Premium from 2023 to 2026]],Table1[Average Percent Increase in Premium from 2023 to 2026])</f>
        <v>905</v>
      </c>
      <c r="Q1058" s="18">
        <v>114561</v>
      </c>
      <c r="R1058" s="6">
        <v>807</v>
      </c>
      <c r="S1058" s="20">
        <v>1.4982323827480598E-2</v>
      </c>
      <c r="T1058" s="6">
        <v>997</v>
      </c>
      <c r="U1058" s="20">
        <v>1.6630379448503402E-2</v>
      </c>
      <c r="V1058" s="6">
        <v>997</v>
      </c>
    </row>
    <row r="1059" spans="1:22" x14ac:dyDescent="0.2">
      <c r="A1059" s="4" t="s">
        <v>48</v>
      </c>
      <c r="B1059" s="5">
        <v>95212</v>
      </c>
      <c r="C1059" s="10">
        <v>686</v>
      </c>
      <c r="D1059" s="6">
        <f>RANK(Table1[[#This Row],[Number of Policies Impacted in Zip Code]],Table1[Number of Policies Impacted in Zip Code])</f>
        <v>733</v>
      </c>
      <c r="E1059" s="12">
        <v>1747.98</v>
      </c>
      <c r="F1059" s="5">
        <f>RANK(Table1[[#This Row],[2025 Approved Average Premium]],Table1[2025 Approved Average Premium])</f>
        <v>1038</v>
      </c>
      <c r="G1059" s="13">
        <v>459.98</v>
      </c>
      <c r="H1059" s="5">
        <f>RANK(Table1[[#This Row],[Average Increase in Premium from 2023 to 2025]],Table1[Average Increase in Premium from 2023 to 2025])</f>
        <v>1058</v>
      </c>
      <c r="I1059" s="14">
        <v>0.35712732919254597</v>
      </c>
      <c r="J1059" s="6">
        <f>RANK(Table1[[#This Row],[Average Percent Increase in Premium from 2023 to 2025]],Table1[Average Percent Increase in Premium from 2023 to 2025])</f>
        <v>994</v>
      </c>
      <c r="K1059" s="12">
        <v>1940.2578000000001</v>
      </c>
      <c r="L1059" s="5">
        <f>RANK(Table1[[#This Row],[2026 Projected Average Premium]],Table1[2026 Projected Average Premium])</f>
        <v>1038</v>
      </c>
      <c r="M1059" s="13">
        <v>652.25779999999997</v>
      </c>
      <c r="N1059" s="5">
        <f>RANK(Table1[[#This Row],[Average Increase in Premium from 2023 to 2026]],Table1[Average Increase in Premium from 2023 to 2026])</f>
        <v>1057</v>
      </c>
      <c r="O1059" s="14">
        <v>0.50641133540372696</v>
      </c>
      <c r="P1059" s="6">
        <f>RANK(Table1[[#This Row],[Average Percent Increase in Premium from 2023 to 2026]],Table1[Average Percent Increase in Premium from 2023 to 2026])</f>
        <v>994</v>
      </c>
      <c r="Q1059" s="18">
        <v>122512</v>
      </c>
      <c r="R1059" s="6">
        <v>707</v>
      </c>
      <c r="S1059" s="20">
        <v>1.4267826825127301E-2</v>
      </c>
      <c r="T1059" s="6">
        <v>1085</v>
      </c>
      <c r="U1059" s="20">
        <v>1.5837287775891301E-2</v>
      </c>
      <c r="V1059" s="6">
        <v>1085</v>
      </c>
    </row>
    <row r="1060" spans="1:22" x14ac:dyDescent="0.2">
      <c r="A1060" s="4" t="s">
        <v>49</v>
      </c>
      <c r="B1060" s="5">
        <v>95548</v>
      </c>
      <c r="C1060" s="10">
        <v>50</v>
      </c>
      <c r="D1060" s="6">
        <f>RANK(Table1[[#This Row],[Number of Policies Impacted in Zip Code]],Table1[Number of Policies Impacted in Zip Code])</f>
        <v>1346</v>
      </c>
      <c r="E1060" s="12">
        <v>1876.68</v>
      </c>
      <c r="F1060" s="5">
        <f>RANK(Table1[[#This Row],[2025 Approved Average Premium]],Table1[2025 Approved Average Premium])</f>
        <v>940</v>
      </c>
      <c r="G1060" s="13">
        <v>459.68</v>
      </c>
      <c r="H1060" s="5">
        <f>RANK(Table1[[#This Row],[Average Increase in Premium from 2023 to 2025]],Table1[Average Increase in Premium from 2023 to 2025])</f>
        <v>1059</v>
      </c>
      <c r="I1060" s="14">
        <v>0.32440366972477003</v>
      </c>
      <c r="J1060" s="6">
        <f>RANK(Table1[[#This Row],[Average Percent Increase in Premium from 2023 to 2025]],Table1[Average Percent Increase in Premium from 2023 to 2025])</f>
        <v>1313</v>
      </c>
      <c r="K1060" s="12">
        <v>2083.1147999999998</v>
      </c>
      <c r="L1060" s="5">
        <f>RANK(Table1[[#This Row],[2026 Projected Average Premium]],Table1[2026 Projected Average Premium])</f>
        <v>940</v>
      </c>
      <c r="M1060" s="13">
        <v>666.11479999999995</v>
      </c>
      <c r="N1060" s="5">
        <f>RANK(Table1[[#This Row],[Average Increase in Premium from 2023 to 2026]],Table1[Average Increase in Premium from 2023 to 2026])</f>
        <v>1036</v>
      </c>
      <c r="O1060" s="14">
        <v>0.47008807339449499</v>
      </c>
      <c r="P1060" s="6">
        <f>RANK(Table1[[#This Row],[Average Percent Increase in Premium from 2023 to 2026]],Table1[Average Percent Increase in Premium from 2023 to 2026])</f>
        <v>1313</v>
      </c>
      <c r="Q1060" s="18">
        <v>64731</v>
      </c>
      <c r="R1060" s="6">
        <v>1471</v>
      </c>
      <c r="S1060" s="20">
        <v>2.8991982203272003E-2</v>
      </c>
      <c r="T1060" s="6">
        <v>374</v>
      </c>
      <c r="U1060" s="20">
        <v>3.2181100245631901E-2</v>
      </c>
      <c r="V1060" s="6">
        <v>374</v>
      </c>
    </row>
    <row r="1061" spans="1:22" x14ac:dyDescent="0.2">
      <c r="A1061" s="4" t="s">
        <v>0</v>
      </c>
      <c r="B1061" s="5">
        <v>90245</v>
      </c>
      <c r="C1061" s="10">
        <v>751</v>
      </c>
      <c r="D1061" s="6">
        <f>RANK(Table1[[#This Row],[Number of Policies Impacted in Zip Code]],Table1[Number of Policies Impacted in Zip Code])</f>
        <v>699</v>
      </c>
      <c r="E1061" s="12">
        <v>1840.41</v>
      </c>
      <c r="F1061" s="5">
        <f>RANK(Table1[[#This Row],[2025 Approved Average Premium]],Table1[2025 Approved Average Premium])</f>
        <v>969</v>
      </c>
      <c r="G1061" s="13">
        <v>459.41</v>
      </c>
      <c r="H1061" s="5">
        <f>RANK(Table1[[#This Row],[Average Increase in Premium from 2023 to 2025]],Table1[Average Increase in Premium from 2023 to 2025])</f>
        <v>1060</v>
      </c>
      <c r="I1061" s="14">
        <v>0.33266473569876903</v>
      </c>
      <c r="J1061" s="6">
        <f>RANK(Table1[[#This Row],[Average Percent Increase in Premium from 2023 to 2025]],Table1[Average Percent Increase in Premium from 2023 to 2025])</f>
        <v>1229</v>
      </c>
      <c r="K1061" s="12">
        <v>2042.8551</v>
      </c>
      <c r="L1061" s="5">
        <f>RANK(Table1[[#This Row],[2026 Projected Average Premium]],Table1[2026 Projected Average Premium])</f>
        <v>969</v>
      </c>
      <c r="M1061" s="13">
        <v>661.85509999999999</v>
      </c>
      <c r="N1061" s="5">
        <f>RANK(Table1[[#This Row],[Average Increase in Premium from 2023 to 2026]],Table1[Average Increase in Premium from 2023 to 2026])</f>
        <v>1042</v>
      </c>
      <c r="O1061" s="14">
        <v>0.47925785662563397</v>
      </c>
      <c r="P1061" s="6">
        <f>RANK(Table1[[#This Row],[Average Percent Increase in Premium from 2023 to 2026]],Table1[Average Percent Increase in Premium from 2023 to 2026])</f>
        <v>1229</v>
      </c>
      <c r="Q1061" s="18">
        <v>187378</v>
      </c>
      <c r="R1061" s="6">
        <v>206</v>
      </c>
      <c r="S1061" s="20">
        <v>9.8219107899540012E-3</v>
      </c>
      <c r="T1061" s="6">
        <v>1485</v>
      </c>
      <c r="U1061" s="20">
        <v>1.09023209768489E-2</v>
      </c>
      <c r="V1061" s="6">
        <v>1485</v>
      </c>
    </row>
    <row r="1062" spans="1:22" x14ac:dyDescent="0.2">
      <c r="A1062" s="4" t="s">
        <v>0</v>
      </c>
      <c r="B1062" s="5">
        <v>90814</v>
      </c>
      <c r="C1062" s="10">
        <v>515</v>
      </c>
      <c r="D1062" s="6">
        <f>RANK(Table1[[#This Row],[Number of Policies Impacted in Zip Code]],Table1[Number of Policies Impacted in Zip Code])</f>
        <v>866</v>
      </c>
      <c r="E1062" s="12">
        <v>1811.16</v>
      </c>
      <c r="F1062" s="5">
        <f>RANK(Table1[[#This Row],[2025 Approved Average Premium]],Table1[2025 Approved Average Premium])</f>
        <v>993</v>
      </c>
      <c r="G1062" s="13">
        <v>459.16</v>
      </c>
      <c r="H1062" s="5">
        <f>RANK(Table1[[#This Row],[Average Increase in Premium from 2023 to 2025]],Table1[Average Increase in Premium from 2023 to 2025])</f>
        <v>1061</v>
      </c>
      <c r="I1062" s="14">
        <v>0.33961538461538404</v>
      </c>
      <c r="J1062" s="6">
        <f>RANK(Table1[[#This Row],[Average Percent Increase in Premium from 2023 to 2025]],Table1[Average Percent Increase in Premium from 2023 to 2025])</f>
        <v>1167</v>
      </c>
      <c r="K1062" s="12">
        <v>2010.3876</v>
      </c>
      <c r="L1062" s="5">
        <f>RANK(Table1[[#This Row],[2026 Projected Average Premium]],Table1[2026 Projected Average Premium])</f>
        <v>993</v>
      </c>
      <c r="M1062" s="13">
        <v>658.38760000000002</v>
      </c>
      <c r="N1062" s="5">
        <f>RANK(Table1[[#This Row],[Average Increase in Premium from 2023 to 2026]],Table1[Average Increase in Premium from 2023 to 2026])</f>
        <v>1045</v>
      </c>
      <c r="O1062" s="14">
        <v>0.48697307692307701</v>
      </c>
      <c r="P1062" s="6">
        <f>RANK(Table1[[#This Row],[Average Percent Increase in Premium from 2023 to 2026]],Table1[Average Percent Increase in Premium from 2023 to 2026])</f>
        <v>1167</v>
      </c>
      <c r="Q1062" s="18">
        <v>126122</v>
      </c>
      <c r="R1062" s="6">
        <v>662</v>
      </c>
      <c r="S1062" s="20">
        <v>1.43603812181856E-2</v>
      </c>
      <c r="T1062" s="6">
        <v>1074</v>
      </c>
      <c r="U1062" s="20">
        <v>1.5940023152186001E-2</v>
      </c>
      <c r="V1062" s="6">
        <v>1074</v>
      </c>
    </row>
    <row r="1063" spans="1:22" x14ac:dyDescent="0.2">
      <c r="A1063" s="4" t="s">
        <v>52</v>
      </c>
      <c r="B1063" s="5">
        <v>95688</v>
      </c>
      <c r="C1063" s="10">
        <v>1862</v>
      </c>
      <c r="D1063" s="6">
        <f>RANK(Table1[[#This Row],[Number of Policies Impacted in Zip Code]],Table1[Number of Policies Impacted in Zip Code])</f>
        <v>136</v>
      </c>
      <c r="E1063" s="12">
        <v>1861.47</v>
      </c>
      <c r="F1063" s="5">
        <f>RANK(Table1[[#This Row],[2025 Approved Average Premium]],Table1[2025 Approved Average Premium])</f>
        <v>954</v>
      </c>
      <c r="G1063" s="13">
        <v>458.47</v>
      </c>
      <c r="H1063" s="5">
        <f>RANK(Table1[[#This Row],[Average Increase in Premium from 2023 to 2025]],Table1[Average Increase in Premium from 2023 to 2025])</f>
        <v>1062</v>
      </c>
      <c r="I1063" s="14">
        <v>0.32677833214540297</v>
      </c>
      <c r="J1063" s="6">
        <f>RANK(Table1[[#This Row],[Average Percent Increase in Premium from 2023 to 2025]],Table1[Average Percent Increase in Premium from 2023 to 2025])</f>
        <v>1285</v>
      </c>
      <c r="K1063" s="12">
        <v>2066.2316999999998</v>
      </c>
      <c r="L1063" s="5">
        <f>RANK(Table1[[#This Row],[2026 Projected Average Premium]],Table1[2026 Projected Average Premium])</f>
        <v>954</v>
      </c>
      <c r="M1063" s="13">
        <v>663.23170000000005</v>
      </c>
      <c r="N1063" s="5">
        <f>RANK(Table1[[#This Row],[Average Increase in Premium from 2023 to 2026]],Table1[Average Increase in Premium from 2023 to 2026])</f>
        <v>1040</v>
      </c>
      <c r="O1063" s="14">
        <v>0.472723948681397</v>
      </c>
      <c r="P1063" s="6">
        <f>RANK(Table1[[#This Row],[Average Percent Increase in Premium from 2023 to 2026]],Table1[Average Percent Increase in Premium from 2023 to 2026])</f>
        <v>1285</v>
      </c>
      <c r="Q1063" s="18">
        <v>145229</v>
      </c>
      <c r="R1063" s="6">
        <v>493</v>
      </c>
      <c r="S1063" s="20">
        <v>1.2817481357029198E-2</v>
      </c>
      <c r="T1063" s="6">
        <v>1239</v>
      </c>
      <c r="U1063" s="20">
        <v>1.42274043063025E-2</v>
      </c>
      <c r="V1063" s="6">
        <v>1239</v>
      </c>
    </row>
    <row r="1064" spans="1:22" x14ac:dyDescent="0.2">
      <c r="A1064" s="4" t="s">
        <v>8</v>
      </c>
      <c r="B1064" s="5">
        <v>93004</v>
      </c>
      <c r="C1064" s="10">
        <v>1211</v>
      </c>
      <c r="D1064" s="6">
        <f>RANK(Table1[[#This Row],[Number of Policies Impacted in Zip Code]],Table1[Number of Policies Impacted in Zip Code])</f>
        <v>404</v>
      </c>
      <c r="E1064" s="12">
        <v>1664.91</v>
      </c>
      <c r="F1064" s="5">
        <f>RANK(Table1[[#This Row],[2025 Approved Average Premium]],Table1[2025 Approved Average Premium])</f>
        <v>1113</v>
      </c>
      <c r="G1064" s="13">
        <v>457.91</v>
      </c>
      <c r="H1064" s="5">
        <f>RANK(Table1[[#This Row],[Average Increase in Premium from 2023 to 2025]],Table1[Average Increase in Premium from 2023 to 2025])</f>
        <v>1063</v>
      </c>
      <c r="I1064" s="14">
        <v>0.37937862468931199</v>
      </c>
      <c r="J1064" s="6">
        <f>RANK(Table1[[#This Row],[Average Percent Increase in Premium from 2023 to 2025]],Table1[Average Percent Increase in Premium from 2023 to 2025])</f>
        <v>810</v>
      </c>
      <c r="K1064" s="12">
        <v>1848.0500999999999</v>
      </c>
      <c r="L1064" s="5">
        <f>RANK(Table1[[#This Row],[2026 Projected Average Premium]],Table1[2026 Projected Average Premium])</f>
        <v>1113</v>
      </c>
      <c r="M1064" s="13">
        <v>641.05010000000004</v>
      </c>
      <c r="N1064" s="5">
        <f>RANK(Table1[[#This Row],[Average Increase in Premium from 2023 to 2026]],Table1[Average Increase in Premium from 2023 to 2026])</f>
        <v>1087</v>
      </c>
      <c r="O1064" s="14">
        <v>0.53111027340513706</v>
      </c>
      <c r="P1064" s="6">
        <f>RANK(Table1[[#This Row],[Average Percent Increase in Premium from 2023 to 2026]],Table1[Average Percent Increase in Premium from 2023 to 2026])</f>
        <v>810</v>
      </c>
      <c r="Q1064" s="18">
        <v>132168</v>
      </c>
      <c r="R1064" s="6">
        <v>606</v>
      </c>
      <c r="S1064" s="20">
        <v>1.25969220991465E-2</v>
      </c>
      <c r="T1064" s="6">
        <v>1269</v>
      </c>
      <c r="U1064" s="20">
        <v>1.3982583530052699E-2</v>
      </c>
      <c r="V1064" s="6">
        <v>1269</v>
      </c>
    </row>
    <row r="1065" spans="1:22" x14ac:dyDescent="0.2">
      <c r="A1065" s="4" t="s">
        <v>46</v>
      </c>
      <c r="B1065" s="5">
        <v>95023</v>
      </c>
      <c r="C1065" s="10">
        <v>2054</v>
      </c>
      <c r="D1065" s="6">
        <f>RANK(Table1[[#This Row],[Number of Policies Impacted in Zip Code]],Table1[Number of Policies Impacted in Zip Code])</f>
        <v>98</v>
      </c>
      <c r="E1065" s="12">
        <v>1773.72</v>
      </c>
      <c r="F1065" s="5">
        <f>RANK(Table1[[#This Row],[2025 Approved Average Premium]],Table1[2025 Approved Average Premium])</f>
        <v>1023</v>
      </c>
      <c r="G1065" s="13">
        <v>457.72</v>
      </c>
      <c r="H1065" s="5">
        <f>RANK(Table1[[#This Row],[Average Increase in Premium from 2023 to 2025]],Table1[Average Increase in Premium from 2023 to 2025])</f>
        <v>1064</v>
      </c>
      <c r="I1065" s="14">
        <v>0.34781155015197496</v>
      </c>
      <c r="J1065" s="6">
        <f>RANK(Table1[[#This Row],[Average Percent Increase in Premium from 2023 to 2025]],Table1[Average Percent Increase in Premium from 2023 to 2025])</f>
        <v>1086</v>
      </c>
      <c r="K1065" s="12">
        <v>1968.8291999999999</v>
      </c>
      <c r="L1065" s="5">
        <f>RANK(Table1[[#This Row],[2026 Projected Average Premium]],Table1[2026 Projected Average Premium])</f>
        <v>1023</v>
      </c>
      <c r="M1065" s="13">
        <v>652.82920000000001</v>
      </c>
      <c r="N1065" s="5">
        <f>RANK(Table1[[#This Row],[Average Increase in Premium from 2023 to 2026]],Table1[Average Increase in Premium from 2023 to 2026])</f>
        <v>1055</v>
      </c>
      <c r="O1065" s="14">
        <v>0.49607082066869301</v>
      </c>
      <c r="P1065" s="6">
        <f>RANK(Table1[[#This Row],[Average Percent Increase in Premium from 2023 to 2026]],Table1[Average Percent Increase in Premium from 2023 to 2026])</f>
        <v>1086</v>
      </c>
      <c r="Q1065" s="18">
        <v>136448</v>
      </c>
      <c r="R1065" s="6">
        <v>557</v>
      </c>
      <c r="S1065" s="20">
        <v>1.2999237804878001E-2</v>
      </c>
      <c r="T1065" s="6">
        <v>1222</v>
      </c>
      <c r="U1065" s="20">
        <v>1.44291539634146E-2</v>
      </c>
      <c r="V1065" s="6">
        <v>1222</v>
      </c>
    </row>
    <row r="1066" spans="1:22" x14ac:dyDescent="0.2">
      <c r="A1066" s="4" t="s">
        <v>12</v>
      </c>
      <c r="B1066" s="5">
        <v>92841</v>
      </c>
      <c r="C1066" s="10">
        <v>713</v>
      </c>
      <c r="D1066" s="6">
        <f>RANK(Table1[[#This Row],[Number of Policies Impacted in Zip Code]],Table1[Number of Policies Impacted in Zip Code])</f>
        <v>722</v>
      </c>
      <c r="E1066" s="12">
        <v>1530.36</v>
      </c>
      <c r="F1066" s="5">
        <f>RANK(Table1[[#This Row],[2025 Approved Average Premium]],Table1[2025 Approved Average Premium])</f>
        <v>1230</v>
      </c>
      <c r="G1066" s="13">
        <v>457.36</v>
      </c>
      <c r="H1066" s="5">
        <f>RANK(Table1[[#This Row],[Average Increase in Premium from 2023 to 2025]],Table1[Average Increase in Premium from 2023 to 2025])</f>
        <v>1065</v>
      </c>
      <c r="I1066" s="14">
        <v>0.42624417520969204</v>
      </c>
      <c r="J1066" s="6">
        <f>RANK(Table1[[#This Row],[Average Percent Increase in Premium from 2023 to 2025]],Table1[Average Percent Increase in Premium from 2023 to 2025])</f>
        <v>508</v>
      </c>
      <c r="K1066" s="12">
        <v>1698.6995999999999</v>
      </c>
      <c r="L1066" s="5">
        <f>RANK(Table1[[#This Row],[2026 Projected Average Premium]],Table1[2026 Projected Average Premium])</f>
        <v>1230</v>
      </c>
      <c r="M1066" s="13">
        <v>625.69960000000003</v>
      </c>
      <c r="N1066" s="5">
        <f>RANK(Table1[[#This Row],[Average Increase in Premium from 2023 to 2026]],Table1[Average Increase in Premium from 2023 to 2026])</f>
        <v>1109</v>
      </c>
      <c r="O1066" s="14">
        <v>0.58313103448275905</v>
      </c>
      <c r="P1066" s="6">
        <f>RANK(Table1[[#This Row],[Average Percent Increase in Premium from 2023 to 2026]],Table1[Average Percent Increase in Premium from 2023 to 2026])</f>
        <v>508</v>
      </c>
      <c r="Q1066" s="18">
        <v>98495</v>
      </c>
      <c r="R1066" s="6">
        <v>1033</v>
      </c>
      <c r="S1066" s="20">
        <v>1.5537438448652201E-2</v>
      </c>
      <c r="T1066" s="6">
        <v>946</v>
      </c>
      <c r="U1066" s="20">
        <v>1.7246556678004E-2</v>
      </c>
      <c r="V1066" s="6">
        <v>946</v>
      </c>
    </row>
    <row r="1067" spans="1:22" x14ac:dyDescent="0.2">
      <c r="A1067" s="4" t="s">
        <v>42</v>
      </c>
      <c r="B1067" s="5">
        <v>93422</v>
      </c>
      <c r="C1067" s="10">
        <v>2428</v>
      </c>
      <c r="D1067" s="6">
        <f>RANK(Table1[[#This Row],[Number of Policies Impacted in Zip Code]],Table1[Number of Policies Impacted in Zip Code])</f>
        <v>52</v>
      </c>
      <c r="E1067" s="12">
        <v>1936.35</v>
      </c>
      <c r="F1067" s="5">
        <f>RANK(Table1[[#This Row],[2025 Approved Average Premium]],Table1[2025 Approved Average Premium])</f>
        <v>900</v>
      </c>
      <c r="G1067" s="13">
        <v>457.35</v>
      </c>
      <c r="H1067" s="5">
        <f>RANK(Table1[[#This Row],[Average Increase in Premium from 2023 to 2025]],Table1[Average Increase in Premium from 2023 to 2025])</f>
        <v>1066</v>
      </c>
      <c r="I1067" s="14">
        <v>0.30922920892494898</v>
      </c>
      <c r="J1067" s="6">
        <f>RANK(Table1[[#This Row],[Average Percent Increase in Premium from 2023 to 2025]],Table1[Average Percent Increase in Premium from 2023 to 2025])</f>
        <v>1423</v>
      </c>
      <c r="K1067" s="12">
        <v>2149.3485000000001</v>
      </c>
      <c r="L1067" s="5">
        <f>RANK(Table1[[#This Row],[2026 Projected Average Premium]],Table1[2026 Projected Average Premium])</f>
        <v>900</v>
      </c>
      <c r="M1067" s="13">
        <v>670.34849999999994</v>
      </c>
      <c r="N1067" s="5">
        <f>RANK(Table1[[#This Row],[Average Increase in Premium from 2023 to 2026]],Table1[Average Increase in Premium from 2023 to 2026])</f>
        <v>1025</v>
      </c>
      <c r="O1067" s="14">
        <v>0.45324442190669401</v>
      </c>
      <c r="P1067" s="6">
        <f>RANK(Table1[[#This Row],[Average Percent Increase in Premium from 2023 to 2026]],Table1[Average Percent Increase in Premium from 2023 to 2026])</f>
        <v>1423</v>
      </c>
      <c r="Q1067" s="18">
        <v>147172</v>
      </c>
      <c r="R1067" s="6">
        <v>473</v>
      </c>
      <c r="S1067" s="20">
        <v>1.3157054330986899E-2</v>
      </c>
      <c r="T1067" s="6">
        <v>1203</v>
      </c>
      <c r="U1067" s="20">
        <v>1.46043303073954E-2</v>
      </c>
      <c r="V1067" s="6">
        <v>1203</v>
      </c>
    </row>
    <row r="1068" spans="1:22" x14ac:dyDescent="0.2">
      <c r="A1068" s="4" t="s">
        <v>44</v>
      </c>
      <c r="B1068" s="5">
        <v>94608</v>
      </c>
      <c r="C1068" s="10">
        <v>540</v>
      </c>
      <c r="D1068" s="6">
        <f>RANK(Table1[[#This Row],[Number of Policies Impacted in Zip Code]],Table1[Number of Policies Impacted in Zip Code])</f>
        <v>852</v>
      </c>
      <c r="E1068" s="12">
        <v>1936.35</v>
      </c>
      <c r="F1068" s="5">
        <f>RANK(Table1[[#This Row],[2025 Approved Average Premium]],Table1[2025 Approved Average Premium])</f>
        <v>900</v>
      </c>
      <c r="G1068" s="13">
        <v>457.35</v>
      </c>
      <c r="H1068" s="5">
        <f>RANK(Table1[[#This Row],[Average Increase in Premium from 2023 to 2025]],Table1[Average Increase in Premium from 2023 to 2025])</f>
        <v>1066</v>
      </c>
      <c r="I1068" s="14">
        <v>0.30922920892494898</v>
      </c>
      <c r="J1068" s="6">
        <f>RANK(Table1[[#This Row],[Average Percent Increase in Premium from 2023 to 2025]],Table1[Average Percent Increase in Premium from 2023 to 2025])</f>
        <v>1423</v>
      </c>
      <c r="K1068" s="12">
        <v>2149.3485000000001</v>
      </c>
      <c r="L1068" s="5">
        <f>RANK(Table1[[#This Row],[2026 Projected Average Premium]],Table1[2026 Projected Average Premium])</f>
        <v>900</v>
      </c>
      <c r="M1068" s="13">
        <v>670.34849999999994</v>
      </c>
      <c r="N1068" s="5">
        <f>RANK(Table1[[#This Row],[Average Increase in Premium from 2023 to 2026]],Table1[Average Increase in Premium from 2023 to 2026])</f>
        <v>1025</v>
      </c>
      <c r="O1068" s="14">
        <v>0.45324442190669401</v>
      </c>
      <c r="P1068" s="6">
        <f>RANK(Table1[[#This Row],[Average Percent Increase in Premium from 2023 to 2026]],Table1[Average Percent Increase in Premium from 2023 to 2026])</f>
        <v>1423</v>
      </c>
      <c r="Q1068" s="18">
        <v>152549</v>
      </c>
      <c r="R1068" s="6">
        <v>428</v>
      </c>
      <c r="S1068" s="20">
        <v>1.2693298546696501E-2</v>
      </c>
      <c r="T1068" s="6">
        <v>1256</v>
      </c>
      <c r="U1068" s="20">
        <v>1.4089561386833101E-2</v>
      </c>
      <c r="V1068" s="6">
        <v>1256</v>
      </c>
    </row>
    <row r="1069" spans="1:22" x14ac:dyDescent="0.2">
      <c r="A1069" s="4" t="s">
        <v>0</v>
      </c>
      <c r="B1069" s="5">
        <v>90230</v>
      </c>
      <c r="C1069" s="10">
        <v>567</v>
      </c>
      <c r="D1069" s="6">
        <f>RANK(Table1[[#This Row],[Number of Policies Impacted in Zip Code]],Table1[Number of Policies Impacted in Zip Code])</f>
        <v>831</v>
      </c>
      <c r="E1069" s="12">
        <v>1802.97</v>
      </c>
      <c r="F1069" s="5">
        <f>RANK(Table1[[#This Row],[2025 Approved Average Premium]],Table1[2025 Approved Average Premium])</f>
        <v>1001</v>
      </c>
      <c r="G1069" s="13">
        <v>455.97</v>
      </c>
      <c r="H1069" s="5">
        <f>RANK(Table1[[#This Row],[Average Increase in Premium from 2023 to 2025]],Table1[Average Increase in Premium from 2023 to 2025])</f>
        <v>1068</v>
      </c>
      <c r="I1069" s="14">
        <v>0.338507795100223</v>
      </c>
      <c r="J1069" s="6">
        <f>RANK(Table1[[#This Row],[Average Percent Increase in Premium from 2023 to 2025]],Table1[Average Percent Increase in Premium from 2023 to 2025])</f>
        <v>1170</v>
      </c>
      <c r="K1069" s="12">
        <v>2001.2967000000001</v>
      </c>
      <c r="L1069" s="5">
        <f>RANK(Table1[[#This Row],[2026 Projected Average Premium]],Table1[2026 Projected Average Premium])</f>
        <v>1001</v>
      </c>
      <c r="M1069" s="13">
        <v>654.29669999999999</v>
      </c>
      <c r="N1069" s="5">
        <f>RANK(Table1[[#This Row],[Average Increase in Premium from 2023 to 2026]],Table1[Average Increase in Premium from 2023 to 2026])</f>
        <v>1054</v>
      </c>
      <c r="O1069" s="14">
        <v>0.48574365256124702</v>
      </c>
      <c r="P1069" s="6">
        <f>RANK(Table1[[#This Row],[Average Percent Increase in Premium from 2023 to 2026]],Table1[Average Percent Increase in Premium from 2023 to 2026])</f>
        <v>1170</v>
      </c>
      <c r="Q1069" s="18">
        <v>161251</v>
      </c>
      <c r="R1069" s="6">
        <v>355</v>
      </c>
      <c r="S1069" s="20">
        <v>1.1181139961922699E-2</v>
      </c>
      <c r="T1069" s="6">
        <v>1405</v>
      </c>
      <c r="U1069" s="20">
        <v>1.2411065357734199E-2</v>
      </c>
      <c r="V1069" s="6">
        <v>1405</v>
      </c>
    </row>
    <row r="1070" spans="1:22" x14ac:dyDescent="0.2">
      <c r="A1070" s="4" t="s">
        <v>12</v>
      </c>
      <c r="B1070" s="5">
        <v>92627</v>
      </c>
      <c r="C1070" s="10">
        <v>1260</v>
      </c>
      <c r="D1070" s="6">
        <f>RANK(Table1[[#This Row],[Number of Policies Impacted in Zip Code]],Table1[Number of Policies Impacted in Zip Code])</f>
        <v>380</v>
      </c>
      <c r="E1070" s="12">
        <v>1764.36</v>
      </c>
      <c r="F1070" s="5">
        <f>RANK(Table1[[#This Row],[2025 Approved Average Premium]],Table1[2025 Approved Average Premium])</f>
        <v>1029</v>
      </c>
      <c r="G1070" s="13">
        <v>455.36</v>
      </c>
      <c r="H1070" s="5">
        <f>RANK(Table1[[#This Row],[Average Increase in Premium from 2023 to 2025]],Table1[Average Increase in Premium from 2023 to 2025])</f>
        <v>1069</v>
      </c>
      <c r="I1070" s="14">
        <v>0.34786860198624903</v>
      </c>
      <c r="J1070" s="6">
        <f>RANK(Table1[[#This Row],[Average Percent Increase in Premium from 2023 to 2025]],Table1[Average Percent Increase in Premium from 2023 to 2025])</f>
        <v>1077</v>
      </c>
      <c r="K1070" s="12">
        <v>1958.4395999999999</v>
      </c>
      <c r="L1070" s="5">
        <f>RANK(Table1[[#This Row],[2026 Projected Average Premium]],Table1[2026 Projected Average Premium])</f>
        <v>1029</v>
      </c>
      <c r="M1070" s="13">
        <v>649.43960000000004</v>
      </c>
      <c r="N1070" s="5">
        <f>RANK(Table1[[#This Row],[Average Increase in Premium from 2023 to 2026]],Table1[Average Increase in Premium from 2023 to 2026])</f>
        <v>1066</v>
      </c>
      <c r="O1070" s="14">
        <v>0.496134148204737</v>
      </c>
      <c r="P1070" s="6">
        <f>RANK(Table1[[#This Row],[Average Percent Increase in Premium from 2023 to 2026]],Table1[Average Percent Increase in Premium from 2023 to 2026])</f>
        <v>1077</v>
      </c>
      <c r="Q1070" s="18">
        <v>147692</v>
      </c>
      <c r="R1070" s="6">
        <v>467</v>
      </c>
      <c r="S1070" s="20">
        <v>1.19462123879425E-2</v>
      </c>
      <c r="T1070" s="6">
        <v>1339</v>
      </c>
      <c r="U1070" s="20">
        <v>1.3260295750616101E-2</v>
      </c>
      <c r="V1070" s="6">
        <v>1339</v>
      </c>
    </row>
    <row r="1071" spans="1:22" x14ac:dyDescent="0.2">
      <c r="A1071" s="4" t="s">
        <v>12</v>
      </c>
      <c r="B1071" s="5">
        <v>92843</v>
      </c>
      <c r="C1071" s="10">
        <v>667</v>
      </c>
      <c r="D1071" s="6">
        <f>RANK(Table1[[#This Row],[Number of Policies Impacted in Zip Code]],Table1[Number of Policies Impacted in Zip Code])</f>
        <v>744</v>
      </c>
      <c r="E1071" s="12">
        <v>1413.36</v>
      </c>
      <c r="F1071" s="5">
        <f>RANK(Table1[[#This Row],[2025 Approved Average Premium]],Table1[2025 Approved Average Premium])</f>
        <v>1347</v>
      </c>
      <c r="G1071" s="13">
        <v>455.36</v>
      </c>
      <c r="H1071" s="5">
        <f>RANK(Table1[[#This Row],[Average Increase in Premium from 2023 to 2025]],Table1[Average Increase in Premium from 2023 to 2025])</f>
        <v>1069</v>
      </c>
      <c r="I1071" s="14">
        <v>0.47532359081419601</v>
      </c>
      <c r="J1071" s="6">
        <f>RANK(Table1[[#This Row],[Average Percent Increase in Premium from 2023 to 2025]],Table1[Average Percent Increase in Premium from 2023 to 2025])</f>
        <v>345</v>
      </c>
      <c r="K1071" s="12">
        <v>1568.8296</v>
      </c>
      <c r="L1071" s="5">
        <f>RANK(Table1[[#This Row],[2026 Projected Average Premium]],Table1[2026 Projected Average Premium])</f>
        <v>1347</v>
      </c>
      <c r="M1071" s="13">
        <v>610.82960000000003</v>
      </c>
      <c r="N1071" s="5">
        <f>RANK(Table1[[#This Row],[Average Increase in Premium from 2023 to 2026]],Table1[Average Increase in Premium from 2023 to 2026])</f>
        <v>1139</v>
      </c>
      <c r="O1071" s="14">
        <v>0.63760918580375803</v>
      </c>
      <c r="P1071" s="6">
        <f>RANK(Table1[[#This Row],[Average Percent Increase in Premium from 2023 to 2026]],Table1[Average Percent Increase in Premium from 2023 to 2026])</f>
        <v>345</v>
      </c>
      <c r="Q1071" s="18">
        <v>100808</v>
      </c>
      <c r="R1071" s="6">
        <v>998</v>
      </c>
      <c r="S1071" s="20">
        <v>1.4020315847948599E-2</v>
      </c>
      <c r="T1071" s="6">
        <v>1111</v>
      </c>
      <c r="U1071" s="20">
        <v>1.5562550591222898E-2</v>
      </c>
      <c r="V1071" s="6">
        <v>1111</v>
      </c>
    </row>
    <row r="1072" spans="1:22" x14ac:dyDescent="0.2">
      <c r="A1072" s="4" t="s">
        <v>30</v>
      </c>
      <c r="B1072" s="5">
        <v>94518</v>
      </c>
      <c r="C1072" s="10">
        <v>1213</v>
      </c>
      <c r="D1072" s="6">
        <f>RANK(Table1[[#This Row],[Number of Policies Impacted in Zip Code]],Table1[Number of Policies Impacted in Zip Code])</f>
        <v>401</v>
      </c>
      <c r="E1072" s="12">
        <v>1777.23</v>
      </c>
      <c r="F1072" s="5">
        <f>RANK(Table1[[#This Row],[2025 Approved Average Premium]],Table1[2025 Approved Average Premium])</f>
        <v>1021</v>
      </c>
      <c r="G1072" s="13">
        <v>455.23</v>
      </c>
      <c r="H1072" s="5">
        <f>RANK(Table1[[#This Row],[Average Increase in Premium from 2023 to 2025]],Table1[Average Increase in Premium from 2023 to 2025])</f>
        <v>1071</v>
      </c>
      <c r="I1072" s="14">
        <v>0.34434947049924297</v>
      </c>
      <c r="J1072" s="6">
        <f>RANK(Table1[[#This Row],[Average Percent Increase in Premium from 2023 to 2025]],Table1[Average Percent Increase in Premium from 2023 to 2025])</f>
        <v>1118</v>
      </c>
      <c r="K1072" s="12">
        <v>1972.7253000000001</v>
      </c>
      <c r="L1072" s="5">
        <f>RANK(Table1[[#This Row],[2026 Projected Average Premium]],Table1[2026 Projected Average Premium])</f>
        <v>1021</v>
      </c>
      <c r="M1072" s="13">
        <v>650.72529999999995</v>
      </c>
      <c r="N1072" s="5">
        <f>RANK(Table1[[#This Row],[Average Increase in Premium from 2023 to 2026]],Table1[Average Increase in Premium from 2023 to 2026])</f>
        <v>1064</v>
      </c>
      <c r="O1072" s="14">
        <v>0.49222791225416002</v>
      </c>
      <c r="P1072" s="6">
        <f>RANK(Table1[[#This Row],[Average Percent Increase in Premium from 2023 to 2026]],Table1[Average Percent Increase in Premium from 2023 to 2026])</f>
        <v>1118</v>
      </c>
      <c r="Q1072" s="18">
        <v>140691</v>
      </c>
      <c r="R1072" s="6">
        <v>523</v>
      </c>
      <c r="S1072" s="20">
        <v>1.2632151310318401E-2</v>
      </c>
      <c r="T1072" s="6">
        <v>1265</v>
      </c>
      <c r="U1072" s="20">
        <v>1.40216879544534E-2</v>
      </c>
      <c r="V1072" s="6">
        <v>1265</v>
      </c>
    </row>
    <row r="1073" spans="1:22" x14ac:dyDescent="0.2">
      <c r="A1073" s="4" t="s">
        <v>1</v>
      </c>
      <c r="B1073" s="5">
        <v>92111</v>
      </c>
      <c r="C1073" s="10">
        <v>1113</v>
      </c>
      <c r="D1073" s="6">
        <f>RANK(Table1[[#This Row],[Number of Policies Impacted in Zip Code]],Table1[Number of Policies Impacted in Zip Code])</f>
        <v>457</v>
      </c>
      <c r="E1073" s="12">
        <v>1701.18</v>
      </c>
      <c r="F1073" s="5">
        <f>RANK(Table1[[#This Row],[2025 Approved Average Premium]],Table1[2025 Approved Average Premium])</f>
        <v>1078</v>
      </c>
      <c r="G1073" s="13">
        <v>455.18</v>
      </c>
      <c r="H1073" s="5">
        <f>RANK(Table1[[#This Row],[Average Increase in Premium from 2023 to 2025]],Table1[Average Increase in Premium from 2023 to 2025])</f>
        <v>1072</v>
      </c>
      <c r="I1073" s="14">
        <v>0.36531300160513602</v>
      </c>
      <c r="J1073" s="6">
        <f>RANK(Table1[[#This Row],[Average Percent Increase in Premium from 2023 to 2025]],Table1[Average Percent Increase in Premium from 2023 to 2025])</f>
        <v>919</v>
      </c>
      <c r="K1073" s="12">
        <v>1888.3098</v>
      </c>
      <c r="L1073" s="5">
        <f>RANK(Table1[[#This Row],[2026 Projected Average Premium]],Table1[2026 Projected Average Premium])</f>
        <v>1078</v>
      </c>
      <c r="M1073" s="13">
        <v>642.3098</v>
      </c>
      <c r="N1073" s="5">
        <f>RANK(Table1[[#This Row],[Average Increase in Premium from 2023 to 2026]],Table1[Average Increase in Premium from 2023 to 2026])</f>
        <v>1084</v>
      </c>
      <c r="O1073" s="14">
        <v>0.51549743178170093</v>
      </c>
      <c r="P1073" s="6">
        <f>RANK(Table1[[#This Row],[Average Percent Increase in Premium from 2023 to 2026]],Table1[Average Percent Increase in Premium from 2023 to 2026])</f>
        <v>919</v>
      </c>
      <c r="Q1073" s="18">
        <v>113776</v>
      </c>
      <c r="R1073" s="6">
        <v>817</v>
      </c>
      <c r="S1073" s="20">
        <v>1.4952010968921401E-2</v>
      </c>
      <c r="T1073" s="6">
        <v>1002</v>
      </c>
      <c r="U1073" s="20">
        <v>1.6596732175502699E-2</v>
      </c>
      <c r="V1073" s="6">
        <v>1002</v>
      </c>
    </row>
    <row r="1074" spans="1:22" x14ac:dyDescent="0.2">
      <c r="A1074" s="4" t="s">
        <v>47</v>
      </c>
      <c r="B1074" s="5">
        <v>94002</v>
      </c>
      <c r="C1074" s="10">
        <v>1555</v>
      </c>
      <c r="D1074" s="6">
        <f>RANK(Table1[[#This Row],[Number of Policies Impacted in Zip Code]],Table1[Number of Policies Impacted in Zip Code])</f>
        <v>235</v>
      </c>
      <c r="E1074" s="12">
        <v>1958.58</v>
      </c>
      <c r="F1074" s="5">
        <f>RANK(Table1[[#This Row],[2025 Approved Average Premium]],Table1[2025 Approved Average Premium])</f>
        <v>884</v>
      </c>
      <c r="G1074" s="13">
        <v>454.58</v>
      </c>
      <c r="H1074" s="5">
        <f>RANK(Table1[[#This Row],[Average Increase in Premium from 2023 to 2025]],Table1[Average Increase in Premium from 2023 to 2025])</f>
        <v>1073</v>
      </c>
      <c r="I1074" s="14">
        <v>0.30224734042553203</v>
      </c>
      <c r="J1074" s="6">
        <f>RANK(Table1[[#This Row],[Average Percent Increase in Premium from 2023 to 2025]],Table1[Average Percent Increase in Premium from 2023 to 2025])</f>
        <v>1464</v>
      </c>
      <c r="K1074" s="12">
        <v>2174.0237999999999</v>
      </c>
      <c r="L1074" s="5">
        <f>RANK(Table1[[#This Row],[2026 Projected Average Premium]],Table1[2026 Projected Average Premium])</f>
        <v>884</v>
      </c>
      <c r="M1074" s="13">
        <v>670.02380000000005</v>
      </c>
      <c r="N1074" s="5">
        <f>RANK(Table1[[#This Row],[Average Increase in Premium from 2023 to 2026]],Table1[Average Increase in Premium from 2023 to 2026])</f>
        <v>1028</v>
      </c>
      <c r="O1074" s="14">
        <v>0.44549454787234</v>
      </c>
      <c r="P1074" s="6">
        <f>RANK(Table1[[#This Row],[Average Percent Increase in Premium from 2023 to 2026]],Table1[Average Percent Increase in Premium from 2023 to 2026])</f>
        <v>1464</v>
      </c>
      <c r="Q1074" s="18">
        <v>256668</v>
      </c>
      <c r="R1074" s="6">
        <v>81</v>
      </c>
      <c r="S1074" s="20">
        <v>7.6307915283557008E-3</v>
      </c>
      <c r="T1074" s="6">
        <v>1550</v>
      </c>
      <c r="U1074" s="20">
        <v>8.4701785964748193E-3</v>
      </c>
      <c r="V1074" s="6">
        <v>1550</v>
      </c>
    </row>
    <row r="1075" spans="1:22" x14ac:dyDescent="0.2">
      <c r="A1075" s="4" t="s">
        <v>12</v>
      </c>
      <c r="B1075" s="5">
        <v>92840</v>
      </c>
      <c r="C1075" s="10">
        <v>1212</v>
      </c>
      <c r="D1075" s="6">
        <f>RANK(Table1[[#This Row],[Number of Policies Impacted in Zip Code]],Table1[Number of Policies Impacted in Zip Code])</f>
        <v>402</v>
      </c>
      <c r="E1075" s="12">
        <v>1454.31</v>
      </c>
      <c r="F1075" s="5">
        <f>RANK(Table1[[#This Row],[2025 Approved Average Premium]],Table1[2025 Approved Average Premium])</f>
        <v>1307</v>
      </c>
      <c r="G1075" s="13">
        <v>454.31</v>
      </c>
      <c r="H1075" s="5">
        <f>RANK(Table1[[#This Row],[Average Increase in Premium from 2023 to 2025]],Table1[Average Increase in Premium from 2023 to 2025])</f>
        <v>1074</v>
      </c>
      <c r="I1075" s="14">
        <v>0.45430999999999999</v>
      </c>
      <c r="J1075" s="6">
        <f>RANK(Table1[[#This Row],[Average Percent Increase in Premium from 2023 to 2025]],Table1[Average Percent Increase in Premium from 2023 to 2025])</f>
        <v>400</v>
      </c>
      <c r="K1075" s="12">
        <v>1614.2841000000001</v>
      </c>
      <c r="L1075" s="5">
        <f>RANK(Table1[[#This Row],[2026 Projected Average Premium]],Table1[2026 Projected Average Premium])</f>
        <v>1307</v>
      </c>
      <c r="M1075" s="13">
        <v>614.28409999999997</v>
      </c>
      <c r="N1075" s="5">
        <f>RANK(Table1[[#This Row],[Average Increase in Premium from 2023 to 2026]],Table1[Average Increase in Premium from 2023 to 2026])</f>
        <v>1134</v>
      </c>
      <c r="O1075" s="14">
        <v>0.6142841</v>
      </c>
      <c r="P1075" s="6">
        <f>RANK(Table1[[#This Row],[Average Percent Increase in Premium from 2023 to 2026]],Table1[Average Percent Increase in Premium from 2023 to 2026])</f>
        <v>400</v>
      </c>
      <c r="Q1075" s="18">
        <v>114102</v>
      </c>
      <c r="R1075" s="6">
        <v>811</v>
      </c>
      <c r="S1075" s="20">
        <v>1.2745701214702601E-2</v>
      </c>
      <c r="T1075" s="6">
        <v>1248</v>
      </c>
      <c r="U1075" s="20">
        <v>1.4147728348319899E-2</v>
      </c>
      <c r="V1075" s="6">
        <v>1248</v>
      </c>
    </row>
    <row r="1076" spans="1:22" x14ac:dyDescent="0.2">
      <c r="A1076" s="4" t="s">
        <v>3</v>
      </c>
      <c r="B1076" s="5">
        <v>92307</v>
      </c>
      <c r="C1076" s="10">
        <v>1255</v>
      </c>
      <c r="D1076" s="6">
        <f>RANK(Table1[[#This Row],[Number of Policies Impacted in Zip Code]],Table1[Number of Policies Impacted in Zip Code])</f>
        <v>384</v>
      </c>
      <c r="E1076" s="12">
        <v>1721.07</v>
      </c>
      <c r="F1076" s="5">
        <f>RANK(Table1[[#This Row],[2025 Approved Average Premium]],Table1[2025 Approved Average Premium])</f>
        <v>1061</v>
      </c>
      <c r="G1076" s="13">
        <v>454.07</v>
      </c>
      <c r="H1076" s="5">
        <f>RANK(Table1[[#This Row],[Average Increase in Premium from 2023 to 2025]],Table1[Average Increase in Premium from 2023 to 2025])</f>
        <v>1075</v>
      </c>
      <c r="I1076" s="14">
        <v>0.358382004735596</v>
      </c>
      <c r="J1076" s="6">
        <f>RANK(Table1[[#This Row],[Average Percent Increase in Premium from 2023 to 2025]],Table1[Average Percent Increase in Premium from 2023 to 2025])</f>
        <v>977</v>
      </c>
      <c r="K1076" s="12">
        <v>1910.3877</v>
      </c>
      <c r="L1076" s="5">
        <f>RANK(Table1[[#This Row],[2026 Projected Average Premium]],Table1[2026 Projected Average Premium])</f>
        <v>1061</v>
      </c>
      <c r="M1076" s="13">
        <v>643.3877</v>
      </c>
      <c r="N1076" s="5">
        <f>RANK(Table1[[#This Row],[Average Increase in Premium from 2023 to 2026]],Table1[Average Increase in Premium from 2023 to 2026])</f>
        <v>1078</v>
      </c>
      <c r="O1076" s="14">
        <v>0.50780402525651103</v>
      </c>
      <c r="P1076" s="6">
        <f>RANK(Table1[[#This Row],[Average Percent Increase in Premium from 2023 to 2026]],Table1[Average Percent Increase in Premium from 2023 to 2026])</f>
        <v>977</v>
      </c>
      <c r="Q1076" s="18">
        <v>98116</v>
      </c>
      <c r="R1076" s="6">
        <v>1039</v>
      </c>
      <c r="S1076" s="20">
        <v>1.7541175751151702E-2</v>
      </c>
      <c r="T1076" s="6">
        <v>766</v>
      </c>
      <c r="U1076" s="20">
        <v>1.9470705083778399E-2</v>
      </c>
      <c r="V1076" s="6">
        <v>766</v>
      </c>
    </row>
    <row r="1077" spans="1:22" x14ac:dyDescent="0.2">
      <c r="A1077" s="4" t="s">
        <v>35</v>
      </c>
      <c r="B1077" s="5">
        <v>95125</v>
      </c>
      <c r="C1077" s="10">
        <v>2820</v>
      </c>
      <c r="D1077" s="6">
        <f>RANK(Table1[[#This Row],[Number of Policies Impacted in Zip Code]],Table1[Number of Policies Impacted in Zip Code])</f>
        <v>18</v>
      </c>
      <c r="E1077" s="12">
        <v>1793.61</v>
      </c>
      <c r="F1077" s="5">
        <f>RANK(Table1[[#This Row],[2025 Approved Average Premium]],Table1[2025 Approved Average Premium])</f>
        <v>1010</v>
      </c>
      <c r="G1077" s="13">
        <v>453.61</v>
      </c>
      <c r="H1077" s="5">
        <f>RANK(Table1[[#This Row],[Average Increase in Premium from 2023 to 2025]],Table1[Average Increase in Premium from 2023 to 2025])</f>
        <v>1076</v>
      </c>
      <c r="I1077" s="14">
        <v>0.33851492537313399</v>
      </c>
      <c r="J1077" s="6">
        <f>RANK(Table1[[#This Row],[Average Percent Increase in Premium from 2023 to 2025]],Table1[Average Percent Increase in Premium from 2023 to 2025])</f>
        <v>1169</v>
      </c>
      <c r="K1077" s="12">
        <v>1990.9070999999999</v>
      </c>
      <c r="L1077" s="5">
        <f>RANK(Table1[[#This Row],[2026 Projected Average Premium]],Table1[2026 Projected Average Premium])</f>
        <v>1010</v>
      </c>
      <c r="M1077" s="13">
        <v>650.90710000000001</v>
      </c>
      <c r="N1077" s="5">
        <f>RANK(Table1[[#This Row],[Average Increase in Premium from 2023 to 2026]],Table1[Average Increase in Premium from 2023 to 2026])</f>
        <v>1062</v>
      </c>
      <c r="O1077" s="14">
        <v>0.485751567164179</v>
      </c>
      <c r="P1077" s="6">
        <f>RANK(Table1[[#This Row],[Average Percent Increase in Premium from 2023 to 2026]],Table1[Average Percent Increase in Premium from 2023 to 2026])</f>
        <v>1169</v>
      </c>
      <c r="Q1077" s="18">
        <v>239713</v>
      </c>
      <c r="R1077" s="6">
        <v>98</v>
      </c>
      <c r="S1077" s="20">
        <v>7.4823226107887299E-3</v>
      </c>
      <c r="T1077" s="6">
        <v>1554</v>
      </c>
      <c r="U1077" s="20">
        <v>8.3053780979754997E-3</v>
      </c>
      <c r="V1077" s="6">
        <v>1554</v>
      </c>
    </row>
    <row r="1078" spans="1:22" x14ac:dyDescent="0.2">
      <c r="A1078" s="4" t="s">
        <v>12</v>
      </c>
      <c r="B1078" s="5">
        <v>92707</v>
      </c>
      <c r="C1078" s="10">
        <v>861</v>
      </c>
      <c r="D1078" s="6">
        <f>RANK(Table1[[#This Row],[Number of Policies Impacted in Zip Code]],Table1[Number of Policies Impacted in Zip Code])</f>
        <v>626</v>
      </c>
      <c r="E1078" s="12">
        <v>1425.06</v>
      </c>
      <c r="F1078" s="5">
        <f>RANK(Table1[[#This Row],[2025 Approved Average Premium]],Table1[2025 Approved Average Premium])</f>
        <v>1331</v>
      </c>
      <c r="G1078" s="13">
        <v>453.06</v>
      </c>
      <c r="H1078" s="5">
        <f>RANK(Table1[[#This Row],[Average Increase in Premium from 2023 to 2025]],Table1[Average Increase in Premium from 2023 to 2025])</f>
        <v>1077</v>
      </c>
      <c r="I1078" s="14">
        <v>0.46611111111111098</v>
      </c>
      <c r="J1078" s="6">
        <f>RANK(Table1[[#This Row],[Average Percent Increase in Premium from 2023 to 2025]],Table1[Average Percent Increase in Premium from 2023 to 2025])</f>
        <v>366</v>
      </c>
      <c r="K1078" s="12">
        <v>1581.8166000000001</v>
      </c>
      <c r="L1078" s="5">
        <f>RANK(Table1[[#This Row],[2026 Projected Average Premium]],Table1[2026 Projected Average Premium])</f>
        <v>1331</v>
      </c>
      <c r="M1078" s="13">
        <v>609.81659999999999</v>
      </c>
      <c r="N1078" s="5">
        <f>RANK(Table1[[#This Row],[Average Increase in Premium from 2023 to 2026]],Table1[Average Increase in Premium from 2023 to 2026])</f>
        <v>1140</v>
      </c>
      <c r="O1078" s="14">
        <v>0.62738333333333296</v>
      </c>
      <c r="P1078" s="6">
        <f>RANK(Table1[[#This Row],[Average Percent Increase in Premium from 2023 to 2026]],Table1[Average Percent Increase in Premium from 2023 to 2026])</f>
        <v>366</v>
      </c>
      <c r="Q1078" s="18">
        <v>117218</v>
      </c>
      <c r="R1078" s="6">
        <v>765</v>
      </c>
      <c r="S1078" s="20">
        <v>1.2157347847600199E-2</v>
      </c>
      <c r="T1078" s="6">
        <v>1314</v>
      </c>
      <c r="U1078" s="20">
        <v>1.34946561108362E-2</v>
      </c>
      <c r="V1078" s="6">
        <v>1314</v>
      </c>
    </row>
    <row r="1079" spans="1:22" x14ac:dyDescent="0.2">
      <c r="A1079" s="4" t="s">
        <v>52</v>
      </c>
      <c r="B1079" s="5">
        <v>94512</v>
      </c>
      <c r="C1079" s="10">
        <v>2</v>
      </c>
      <c r="D1079" s="6">
        <f>RANK(Table1[[#This Row],[Number of Policies Impacted in Zip Code]],Table1[Number of Policies Impacted in Zip Code])</f>
        <v>1598</v>
      </c>
      <c r="E1079" s="12">
        <v>2335.3200000000002</v>
      </c>
      <c r="F1079" s="5">
        <f>RANK(Table1[[#This Row],[2025 Approved Average Premium]],Table1[2025 Approved Average Premium])</f>
        <v>720</v>
      </c>
      <c r="G1079" s="13">
        <v>452.32</v>
      </c>
      <c r="H1079" s="5">
        <f>RANK(Table1[[#This Row],[Average Increase in Premium from 2023 to 2025]],Table1[Average Increase in Premium from 2023 to 2025])</f>
        <v>1078</v>
      </c>
      <c r="I1079" s="14">
        <v>0.24021242697822601</v>
      </c>
      <c r="J1079" s="6">
        <f>RANK(Table1[[#This Row],[Average Percent Increase in Premium from 2023 to 2025]],Table1[Average Percent Increase in Premium from 2023 to 2025])</f>
        <v>1590</v>
      </c>
      <c r="K1079" s="12">
        <v>2592.2051999999999</v>
      </c>
      <c r="L1079" s="5">
        <f>RANK(Table1[[#This Row],[2026 Projected Average Premium]],Table1[2026 Projected Average Premium])</f>
        <v>720</v>
      </c>
      <c r="M1079" s="13">
        <v>709.20519999999999</v>
      </c>
      <c r="N1079" s="5">
        <f>RANK(Table1[[#This Row],[Average Increase in Premium from 2023 to 2026]],Table1[Average Increase in Premium from 2023 to 2026])</f>
        <v>954</v>
      </c>
      <c r="O1079" s="14">
        <v>0.37663579394583102</v>
      </c>
      <c r="P1079" s="6">
        <f>RANK(Table1[[#This Row],[Average Percent Increase in Premium from 2023 to 2026]],Table1[Average Percent Increase in Premium from 2023 to 2026])</f>
        <v>1590</v>
      </c>
      <c r="Q1079" s="18">
        <v>28328</v>
      </c>
      <c r="R1079" s="6">
        <v>1581</v>
      </c>
      <c r="S1079" s="20">
        <v>8.2438576673256103E-2</v>
      </c>
      <c r="T1079" s="6">
        <v>37</v>
      </c>
      <c r="U1079" s="20">
        <v>9.1506820107314299E-2</v>
      </c>
      <c r="V1079" s="6">
        <v>37</v>
      </c>
    </row>
    <row r="1080" spans="1:22" x14ac:dyDescent="0.2">
      <c r="A1080" s="4" t="s">
        <v>51</v>
      </c>
      <c r="B1080" s="5">
        <v>95830</v>
      </c>
      <c r="C1080" s="10">
        <v>36</v>
      </c>
      <c r="D1080" s="6">
        <f>RANK(Table1[[#This Row],[Number of Policies Impacted in Zip Code]],Table1[Number of Policies Impacted in Zip Code])</f>
        <v>1402</v>
      </c>
      <c r="E1080" s="12">
        <v>1914.12</v>
      </c>
      <c r="F1080" s="5">
        <f>RANK(Table1[[#This Row],[2025 Approved Average Premium]],Table1[2025 Approved Average Premium])</f>
        <v>911</v>
      </c>
      <c r="G1080" s="13">
        <v>452.12</v>
      </c>
      <c r="H1080" s="5">
        <f>RANK(Table1[[#This Row],[Average Increase in Premium from 2023 to 2025]],Table1[Average Increase in Premium from 2023 to 2025])</f>
        <v>1079</v>
      </c>
      <c r="I1080" s="14">
        <v>0.30924760601915202</v>
      </c>
      <c r="J1080" s="6">
        <f>RANK(Table1[[#This Row],[Average Percent Increase in Premium from 2023 to 2025]],Table1[Average Percent Increase in Premium from 2023 to 2025])</f>
        <v>1419</v>
      </c>
      <c r="K1080" s="12">
        <v>2124.6732000000002</v>
      </c>
      <c r="L1080" s="5">
        <f>RANK(Table1[[#This Row],[2026 Projected Average Premium]],Table1[2026 Projected Average Premium])</f>
        <v>911</v>
      </c>
      <c r="M1080" s="13">
        <v>662.67319999999995</v>
      </c>
      <c r="N1080" s="5">
        <f>RANK(Table1[[#This Row],[Average Increase in Premium from 2023 to 2026]],Table1[Average Increase in Premium from 2023 to 2026])</f>
        <v>1041</v>
      </c>
      <c r="O1080" s="14">
        <v>0.45326484268125905</v>
      </c>
      <c r="P1080" s="6">
        <f>RANK(Table1[[#This Row],[Average Percent Increase in Premium from 2023 to 2026]],Table1[Average Percent Increase in Premium from 2023 to 2026])</f>
        <v>1419</v>
      </c>
      <c r="Q1080" s="18">
        <v>179244</v>
      </c>
      <c r="R1080" s="6">
        <v>247</v>
      </c>
      <c r="S1080" s="20">
        <v>1.06788511749347E-2</v>
      </c>
      <c r="T1080" s="6">
        <v>1452</v>
      </c>
      <c r="U1080" s="20">
        <v>1.18535248041775E-2</v>
      </c>
      <c r="V1080" s="6">
        <v>1452</v>
      </c>
    </row>
    <row r="1081" spans="1:22" x14ac:dyDescent="0.2">
      <c r="A1081" s="4" t="s">
        <v>12</v>
      </c>
      <c r="B1081" s="5">
        <v>92655</v>
      </c>
      <c r="C1081" s="10">
        <v>152</v>
      </c>
      <c r="D1081" s="6">
        <f>RANK(Table1[[#This Row],[Number of Policies Impacted in Zip Code]],Table1[Number of Policies Impacted in Zip Code])</f>
        <v>1154</v>
      </c>
      <c r="E1081" s="12">
        <v>1487.07</v>
      </c>
      <c r="F1081" s="5">
        <f>RANK(Table1[[#This Row],[2025 Approved Average Premium]],Table1[2025 Approved Average Premium])</f>
        <v>1275</v>
      </c>
      <c r="G1081" s="13">
        <v>452.07</v>
      </c>
      <c r="H1081" s="5">
        <f>RANK(Table1[[#This Row],[Average Increase in Premium from 2023 to 2025]],Table1[Average Increase in Premium from 2023 to 2025])</f>
        <v>1080</v>
      </c>
      <c r="I1081" s="14">
        <v>0.436782608695652</v>
      </c>
      <c r="J1081" s="6">
        <f>RANK(Table1[[#This Row],[Average Percent Increase in Premium from 2023 to 2025]],Table1[Average Percent Increase in Premium from 2023 to 2025])</f>
        <v>459</v>
      </c>
      <c r="K1081" s="12">
        <v>1650.6477</v>
      </c>
      <c r="L1081" s="5">
        <f>RANK(Table1[[#This Row],[2026 Projected Average Premium]],Table1[2026 Projected Average Premium])</f>
        <v>1275</v>
      </c>
      <c r="M1081" s="13">
        <v>615.64769999999999</v>
      </c>
      <c r="N1081" s="5">
        <f>RANK(Table1[[#This Row],[Average Increase in Premium from 2023 to 2026]],Table1[Average Increase in Premium from 2023 to 2026])</f>
        <v>1129</v>
      </c>
      <c r="O1081" s="14">
        <v>0.594828695652174</v>
      </c>
      <c r="P1081" s="6">
        <f>RANK(Table1[[#This Row],[Average Percent Increase in Premium from 2023 to 2026]],Table1[Average Percent Increase in Premium from 2023 to 2026])</f>
        <v>459</v>
      </c>
      <c r="Q1081" s="18">
        <v>87118</v>
      </c>
      <c r="R1081" s="6">
        <v>1215</v>
      </c>
      <c r="S1081" s="20">
        <v>1.7069606740283301E-2</v>
      </c>
      <c r="T1081" s="6">
        <v>796</v>
      </c>
      <c r="U1081" s="20">
        <v>1.8947263481714501E-2</v>
      </c>
      <c r="V1081" s="6">
        <v>796</v>
      </c>
    </row>
    <row r="1082" spans="1:22" x14ac:dyDescent="0.2">
      <c r="A1082" s="4" t="s">
        <v>0</v>
      </c>
      <c r="B1082" s="5">
        <v>90810</v>
      </c>
      <c r="C1082" s="10">
        <v>914</v>
      </c>
      <c r="D1082" s="6">
        <f>RANK(Table1[[#This Row],[Number of Policies Impacted in Zip Code]],Table1[Number of Policies Impacted in Zip Code])</f>
        <v>594</v>
      </c>
      <c r="E1082" s="12">
        <v>1405.17</v>
      </c>
      <c r="F1082" s="5">
        <f>RANK(Table1[[#This Row],[2025 Approved Average Premium]],Table1[2025 Approved Average Premium])</f>
        <v>1352</v>
      </c>
      <c r="G1082" s="13">
        <v>451.17</v>
      </c>
      <c r="H1082" s="5">
        <f>RANK(Table1[[#This Row],[Average Increase in Premium from 2023 to 2025]],Table1[Average Increase in Premium from 2023 to 2025])</f>
        <v>1081</v>
      </c>
      <c r="I1082" s="14">
        <v>0.47292452830188703</v>
      </c>
      <c r="J1082" s="6">
        <f>RANK(Table1[[#This Row],[Average Percent Increase in Premium from 2023 to 2025]],Table1[Average Percent Increase in Premium from 2023 to 2025])</f>
        <v>352</v>
      </c>
      <c r="K1082" s="12">
        <v>1559.7387000000001</v>
      </c>
      <c r="L1082" s="5">
        <f>RANK(Table1[[#This Row],[2026 Projected Average Premium]],Table1[2026 Projected Average Premium])</f>
        <v>1352</v>
      </c>
      <c r="M1082" s="13">
        <v>605.73869999999999</v>
      </c>
      <c r="N1082" s="5">
        <f>RANK(Table1[[#This Row],[Average Increase in Premium from 2023 to 2026]],Table1[Average Increase in Premium from 2023 to 2026])</f>
        <v>1149</v>
      </c>
      <c r="O1082" s="14">
        <v>0.63494622641509402</v>
      </c>
      <c r="P1082" s="6">
        <f>RANK(Table1[[#This Row],[Average Percent Increase in Premium from 2023 to 2026]],Table1[Average Percent Increase in Premium from 2023 to 2026])</f>
        <v>352</v>
      </c>
      <c r="Q1082" s="18">
        <v>100305</v>
      </c>
      <c r="R1082" s="6">
        <v>1002</v>
      </c>
      <c r="S1082" s="20">
        <v>1.4008972633467899E-2</v>
      </c>
      <c r="T1082" s="6">
        <v>1113</v>
      </c>
      <c r="U1082" s="20">
        <v>1.55499596231494E-2</v>
      </c>
      <c r="V1082" s="6">
        <v>1113</v>
      </c>
    </row>
    <row r="1083" spans="1:22" x14ac:dyDescent="0.2">
      <c r="A1083" s="4" t="s">
        <v>35</v>
      </c>
      <c r="B1083" s="5">
        <v>95136</v>
      </c>
      <c r="C1083" s="10">
        <v>1276</v>
      </c>
      <c r="D1083" s="6">
        <f>RANK(Table1[[#This Row],[Number of Policies Impacted in Zip Code]],Table1[Number of Policies Impacted in Zip Code])</f>
        <v>372</v>
      </c>
      <c r="E1083" s="12">
        <v>1649.7</v>
      </c>
      <c r="F1083" s="5">
        <f>RANK(Table1[[#This Row],[2025 Approved Average Premium]],Table1[2025 Approved Average Premium])</f>
        <v>1125</v>
      </c>
      <c r="G1083" s="13">
        <v>450.7</v>
      </c>
      <c r="H1083" s="5">
        <f>RANK(Table1[[#This Row],[Average Increase in Premium from 2023 to 2025]],Table1[Average Increase in Premium from 2023 to 2025])</f>
        <v>1082</v>
      </c>
      <c r="I1083" s="14">
        <v>0.37589658048373598</v>
      </c>
      <c r="J1083" s="6">
        <f>RANK(Table1[[#This Row],[Average Percent Increase in Premium from 2023 to 2025]],Table1[Average Percent Increase in Premium from 2023 to 2025])</f>
        <v>836</v>
      </c>
      <c r="K1083" s="12">
        <v>1831.1669999999999</v>
      </c>
      <c r="L1083" s="5">
        <f>RANK(Table1[[#This Row],[2026 Projected Average Premium]],Table1[2026 Projected Average Premium])</f>
        <v>1125</v>
      </c>
      <c r="M1083" s="13">
        <v>632.16700000000003</v>
      </c>
      <c r="N1083" s="5">
        <f>RANK(Table1[[#This Row],[Average Increase in Premium from 2023 to 2026]],Table1[Average Increase in Premium from 2023 to 2026])</f>
        <v>1096</v>
      </c>
      <c r="O1083" s="14">
        <v>0.52724520433694699</v>
      </c>
      <c r="P1083" s="6">
        <f>RANK(Table1[[#This Row],[Average Percent Increase in Premium from 2023 to 2026]],Table1[Average Percent Increase in Premium from 2023 to 2026])</f>
        <v>836</v>
      </c>
      <c r="Q1083" s="18">
        <v>182203</v>
      </c>
      <c r="R1083" s="6">
        <v>237</v>
      </c>
      <c r="S1083" s="20">
        <v>9.0541868136090001E-3</v>
      </c>
      <c r="T1083" s="6">
        <v>1509</v>
      </c>
      <c r="U1083" s="20">
        <v>1.0050147363105999E-2</v>
      </c>
      <c r="V1083" s="6">
        <v>1509</v>
      </c>
    </row>
    <row r="1084" spans="1:22" x14ac:dyDescent="0.2">
      <c r="A1084" s="4" t="s">
        <v>12</v>
      </c>
      <c r="B1084" s="5">
        <v>92804</v>
      </c>
      <c r="C1084" s="10">
        <v>1360</v>
      </c>
      <c r="D1084" s="6">
        <f>RANK(Table1[[#This Row],[Number of Policies Impacted in Zip Code]],Table1[Number of Policies Impacted in Zip Code])</f>
        <v>328</v>
      </c>
      <c r="E1084" s="12">
        <v>1499.94</v>
      </c>
      <c r="F1084" s="5">
        <f>RANK(Table1[[#This Row],[2025 Approved Average Premium]],Table1[2025 Approved Average Premium])</f>
        <v>1260</v>
      </c>
      <c r="G1084" s="13">
        <v>449.94</v>
      </c>
      <c r="H1084" s="5">
        <f>RANK(Table1[[#This Row],[Average Increase in Premium from 2023 to 2025]],Table1[Average Increase in Premium from 2023 to 2025])</f>
        <v>1083</v>
      </c>
      <c r="I1084" s="14">
        <v>0.42851428571428601</v>
      </c>
      <c r="J1084" s="6">
        <f>RANK(Table1[[#This Row],[Average Percent Increase in Premium from 2023 to 2025]],Table1[Average Percent Increase in Premium from 2023 to 2025])</f>
        <v>497</v>
      </c>
      <c r="K1084" s="12">
        <v>1664.9333999999999</v>
      </c>
      <c r="L1084" s="5">
        <f>RANK(Table1[[#This Row],[2026 Projected Average Premium]],Table1[2026 Projected Average Premium])</f>
        <v>1260</v>
      </c>
      <c r="M1084" s="13">
        <v>614.93340000000001</v>
      </c>
      <c r="N1084" s="5">
        <f>RANK(Table1[[#This Row],[Average Increase in Premium from 2023 to 2026]],Table1[Average Increase in Premium from 2023 to 2026])</f>
        <v>1132</v>
      </c>
      <c r="O1084" s="14">
        <v>0.58565085714285703</v>
      </c>
      <c r="P1084" s="6">
        <f>RANK(Table1[[#This Row],[Average Percent Increase in Premium from 2023 to 2026]],Table1[Average Percent Increase in Premium from 2023 to 2026])</f>
        <v>497</v>
      </c>
      <c r="Q1084" s="18">
        <v>95059</v>
      </c>
      <c r="R1084" s="6">
        <v>1083</v>
      </c>
      <c r="S1084" s="20">
        <v>1.5779042489401301E-2</v>
      </c>
      <c r="T1084" s="6">
        <v>922</v>
      </c>
      <c r="U1084" s="20">
        <v>1.75147371632355E-2</v>
      </c>
      <c r="V1084" s="6">
        <v>922</v>
      </c>
    </row>
    <row r="1085" spans="1:22" x14ac:dyDescent="0.2">
      <c r="A1085" s="4" t="s">
        <v>49</v>
      </c>
      <c r="B1085" s="5">
        <v>95531</v>
      </c>
      <c r="C1085" s="10">
        <v>1178</v>
      </c>
      <c r="D1085" s="6">
        <f>RANK(Table1[[#This Row],[Number of Policies Impacted in Zip Code]],Table1[Number of Policies Impacted in Zip Code])</f>
        <v>421</v>
      </c>
      <c r="E1085" s="12">
        <v>1626.3</v>
      </c>
      <c r="F1085" s="5">
        <f>RANK(Table1[[#This Row],[2025 Approved Average Premium]],Table1[2025 Approved Average Premium])</f>
        <v>1143</v>
      </c>
      <c r="G1085" s="13">
        <v>449.3</v>
      </c>
      <c r="H1085" s="5">
        <f>RANK(Table1[[#This Row],[Average Increase in Premium from 2023 to 2025]],Table1[Average Increase in Premium from 2023 to 2025])</f>
        <v>1084</v>
      </c>
      <c r="I1085" s="14">
        <v>0.38173322005097704</v>
      </c>
      <c r="J1085" s="6">
        <f>RANK(Table1[[#This Row],[Average Percent Increase in Premium from 2023 to 2025]],Table1[Average Percent Increase in Premium from 2023 to 2025])</f>
        <v>798</v>
      </c>
      <c r="K1085" s="12">
        <v>1805.193</v>
      </c>
      <c r="L1085" s="5">
        <f>RANK(Table1[[#This Row],[2026 Projected Average Premium]],Table1[2026 Projected Average Premium])</f>
        <v>1143</v>
      </c>
      <c r="M1085" s="13">
        <v>628.19299999999998</v>
      </c>
      <c r="N1085" s="5">
        <f>RANK(Table1[[#This Row],[Average Increase in Premium from 2023 to 2026]],Table1[Average Increase in Premium from 2023 to 2026])</f>
        <v>1105</v>
      </c>
      <c r="O1085" s="14">
        <v>0.53372387425658507</v>
      </c>
      <c r="P1085" s="6">
        <f>RANK(Table1[[#This Row],[Average Percent Increase in Premium from 2023 to 2026]],Table1[Average Percent Increase in Premium from 2023 to 2026])</f>
        <v>798</v>
      </c>
      <c r="Q1085" s="18">
        <v>87998</v>
      </c>
      <c r="R1085" s="6">
        <v>1194</v>
      </c>
      <c r="S1085" s="20">
        <v>1.8481101843223699E-2</v>
      </c>
      <c r="T1085" s="6">
        <v>710</v>
      </c>
      <c r="U1085" s="20">
        <v>2.05140230459783E-2</v>
      </c>
      <c r="V1085" s="6">
        <v>710</v>
      </c>
    </row>
    <row r="1086" spans="1:22" x14ac:dyDescent="0.2">
      <c r="A1086" s="4" t="s">
        <v>0</v>
      </c>
      <c r="B1086" s="5">
        <v>91722</v>
      </c>
      <c r="C1086" s="10">
        <v>994</v>
      </c>
      <c r="D1086" s="6">
        <f>RANK(Table1[[#This Row],[Number of Policies Impacted in Zip Code]],Table1[Number of Policies Impacted in Zip Code])</f>
        <v>528</v>
      </c>
      <c r="E1086" s="12">
        <v>1536.21</v>
      </c>
      <c r="F1086" s="5">
        <f>RANK(Table1[[#This Row],[2025 Approved Average Premium]],Table1[2025 Approved Average Premium])</f>
        <v>1223</v>
      </c>
      <c r="G1086" s="13">
        <v>449.21</v>
      </c>
      <c r="H1086" s="5">
        <f>RANK(Table1[[#This Row],[Average Increase in Premium from 2023 to 2025]],Table1[Average Increase in Premium from 2023 to 2025])</f>
        <v>1085</v>
      </c>
      <c r="I1086" s="14">
        <v>0.41325666973321001</v>
      </c>
      <c r="J1086" s="6">
        <f>RANK(Table1[[#This Row],[Average Percent Increase in Premium from 2023 to 2025]],Table1[Average Percent Increase in Premium from 2023 to 2025])</f>
        <v>584</v>
      </c>
      <c r="K1086" s="12">
        <v>1705.1931</v>
      </c>
      <c r="L1086" s="5">
        <f>RANK(Table1[[#This Row],[2026 Projected Average Premium]],Table1[2026 Projected Average Premium])</f>
        <v>1223</v>
      </c>
      <c r="M1086" s="13">
        <v>618.19309999999996</v>
      </c>
      <c r="N1086" s="5">
        <f>RANK(Table1[[#This Row],[Average Increase in Premium from 2023 to 2026]],Table1[Average Increase in Premium from 2023 to 2026])</f>
        <v>1125</v>
      </c>
      <c r="O1086" s="14">
        <v>0.56871490340386399</v>
      </c>
      <c r="P1086" s="6">
        <f>RANK(Table1[[#This Row],[Average Percent Increase in Premium from 2023 to 2026]],Table1[Average Percent Increase in Premium from 2023 to 2026])</f>
        <v>584</v>
      </c>
      <c r="Q1086" s="18">
        <v>113846</v>
      </c>
      <c r="R1086" s="6">
        <v>815</v>
      </c>
      <c r="S1086" s="20">
        <v>1.3493754721290201E-2</v>
      </c>
      <c r="T1086" s="6">
        <v>1161</v>
      </c>
      <c r="U1086" s="20">
        <v>1.49780677406321E-2</v>
      </c>
      <c r="V1086" s="6">
        <v>1161</v>
      </c>
    </row>
    <row r="1087" spans="1:22" x14ac:dyDescent="0.2">
      <c r="A1087" s="4" t="s">
        <v>44</v>
      </c>
      <c r="B1087" s="5">
        <v>94546</v>
      </c>
      <c r="C1087" s="10">
        <v>1952</v>
      </c>
      <c r="D1087" s="6">
        <f>RANK(Table1[[#This Row],[Number of Policies Impacted in Zip Code]],Table1[Number of Policies Impacted in Zip Code])</f>
        <v>119</v>
      </c>
      <c r="E1087" s="12">
        <v>1880.19</v>
      </c>
      <c r="F1087" s="5">
        <f>RANK(Table1[[#This Row],[2025 Approved Average Premium]],Table1[2025 Approved Average Premium])</f>
        <v>933</v>
      </c>
      <c r="G1087" s="13">
        <v>449.19</v>
      </c>
      <c r="H1087" s="5">
        <f>RANK(Table1[[#This Row],[Average Increase in Premium from 2023 to 2025]],Table1[Average Increase in Premium from 2023 to 2025])</f>
        <v>1086</v>
      </c>
      <c r="I1087" s="14">
        <v>0.31389937106918198</v>
      </c>
      <c r="J1087" s="6">
        <f>RANK(Table1[[#This Row],[Average Percent Increase in Premium from 2023 to 2025]],Table1[Average Percent Increase in Premium from 2023 to 2025])</f>
        <v>1391</v>
      </c>
      <c r="K1087" s="12">
        <v>2087.0109000000002</v>
      </c>
      <c r="L1087" s="5">
        <f>RANK(Table1[[#This Row],[2026 Projected Average Premium]],Table1[2026 Projected Average Premium])</f>
        <v>933</v>
      </c>
      <c r="M1087" s="13">
        <v>656.01089999999999</v>
      </c>
      <c r="N1087" s="5">
        <f>RANK(Table1[[#This Row],[Average Increase in Premium from 2023 to 2026]],Table1[Average Increase in Premium from 2023 to 2026])</f>
        <v>1050</v>
      </c>
      <c r="O1087" s="14">
        <v>0.45842830188679201</v>
      </c>
      <c r="P1087" s="6">
        <f>RANK(Table1[[#This Row],[Average Percent Increase in Premium from 2023 to 2026]],Table1[Average Percent Increase in Premium from 2023 to 2026])</f>
        <v>1391</v>
      </c>
      <c r="Q1087" s="18">
        <v>156642</v>
      </c>
      <c r="R1087" s="6">
        <v>391</v>
      </c>
      <c r="S1087" s="20">
        <v>1.20031026161566E-2</v>
      </c>
      <c r="T1087" s="6">
        <v>1332</v>
      </c>
      <c r="U1087" s="20">
        <v>1.33234439039338E-2</v>
      </c>
      <c r="V1087" s="6">
        <v>1332</v>
      </c>
    </row>
    <row r="1088" spans="1:22" x14ac:dyDescent="0.2">
      <c r="A1088" s="4" t="s">
        <v>44</v>
      </c>
      <c r="B1088" s="5">
        <v>95035</v>
      </c>
      <c r="C1088" s="10">
        <v>1528</v>
      </c>
      <c r="D1088" s="6">
        <f>RANK(Table1[[#This Row],[Number of Policies Impacted in Zip Code]],Table1[Number of Policies Impacted in Zip Code])</f>
        <v>258</v>
      </c>
      <c r="E1088" s="12">
        <v>1676.61</v>
      </c>
      <c r="F1088" s="5">
        <f>RANK(Table1[[#This Row],[2025 Approved Average Premium]],Table1[2025 Approved Average Premium])</f>
        <v>1103</v>
      </c>
      <c r="G1088" s="13">
        <v>448.61</v>
      </c>
      <c r="H1088" s="5">
        <f>RANK(Table1[[#This Row],[Average Increase in Premium from 2023 to 2025]],Table1[Average Increase in Premium from 2023 to 2025])</f>
        <v>1087</v>
      </c>
      <c r="I1088" s="14">
        <v>0.36531758957654703</v>
      </c>
      <c r="J1088" s="6">
        <f>RANK(Table1[[#This Row],[Average Percent Increase in Premium from 2023 to 2025]],Table1[Average Percent Increase in Premium from 2023 to 2025])</f>
        <v>918</v>
      </c>
      <c r="K1088" s="12">
        <v>1861.0371</v>
      </c>
      <c r="L1088" s="5">
        <f>RANK(Table1[[#This Row],[2026 Projected Average Premium]],Table1[2026 Projected Average Premium])</f>
        <v>1103</v>
      </c>
      <c r="M1088" s="13">
        <v>633.03710000000001</v>
      </c>
      <c r="N1088" s="5">
        <f>RANK(Table1[[#This Row],[Average Increase in Premium from 2023 to 2026]],Table1[Average Increase in Premium from 2023 to 2026])</f>
        <v>1095</v>
      </c>
      <c r="O1088" s="14">
        <v>0.51550252442996702</v>
      </c>
      <c r="P1088" s="6">
        <f>RANK(Table1[[#This Row],[Average Percent Increase in Premium from 2023 to 2026]],Table1[Average Percent Increase in Premium from 2023 to 2026])</f>
        <v>918</v>
      </c>
      <c r="Q1088" s="18">
        <v>209038</v>
      </c>
      <c r="R1088" s="6">
        <v>154</v>
      </c>
      <c r="S1088" s="20">
        <v>8.0205991255178494E-3</v>
      </c>
      <c r="T1088" s="6">
        <v>1539</v>
      </c>
      <c r="U1088" s="20">
        <v>8.9028650293248093E-3</v>
      </c>
      <c r="V1088" s="6">
        <v>1539</v>
      </c>
    </row>
    <row r="1089" spans="1:22" x14ac:dyDescent="0.2">
      <c r="A1089" s="4" t="s">
        <v>52</v>
      </c>
      <c r="B1089" s="5">
        <v>94592</v>
      </c>
      <c r="C1089" s="10">
        <v>32</v>
      </c>
      <c r="D1089" s="6">
        <f>RANK(Table1[[#This Row],[Number of Policies Impacted in Zip Code]],Table1[Number of Policies Impacted in Zip Code])</f>
        <v>1420</v>
      </c>
      <c r="E1089" s="12">
        <v>1840.41</v>
      </c>
      <c r="F1089" s="5">
        <f>RANK(Table1[[#This Row],[2025 Approved Average Premium]],Table1[2025 Approved Average Premium])</f>
        <v>969</v>
      </c>
      <c r="G1089" s="13">
        <v>448.41</v>
      </c>
      <c r="H1089" s="5">
        <f>RANK(Table1[[#This Row],[Average Increase in Premium from 2023 to 2025]],Table1[Average Increase in Premium from 2023 to 2025])</f>
        <v>1088</v>
      </c>
      <c r="I1089" s="14">
        <v>0.32213362068965501</v>
      </c>
      <c r="J1089" s="6">
        <f>RANK(Table1[[#This Row],[Average Percent Increase in Premium from 2023 to 2025]],Table1[Average Percent Increase in Premium from 2023 to 2025])</f>
        <v>1333</v>
      </c>
      <c r="K1089" s="12">
        <v>2042.8551</v>
      </c>
      <c r="L1089" s="5">
        <f>RANK(Table1[[#This Row],[2026 Projected Average Premium]],Table1[2026 Projected Average Premium])</f>
        <v>969</v>
      </c>
      <c r="M1089" s="13">
        <v>650.85509999999999</v>
      </c>
      <c r="N1089" s="5">
        <f>RANK(Table1[[#This Row],[Average Increase in Premium from 2023 to 2026]],Table1[Average Increase in Premium from 2023 to 2026])</f>
        <v>1063</v>
      </c>
      <c r="O1089" s="14">
        <v>0.46756831896551704</v>
      </c>
      <c r="P1089" s="6">
        <f>RANK(Table1[[#This Row],[Average Percent Increase in Premium from 2023 to 2026]],Table1[Average Percent Increase in Premium from 2023 to 2026])</f>
        <v>1333</v>
      </c>
      <c r="Q1089" s="18">
        <v>147461</v>
      </c>
      <c r="R1089" s="6">
        <v>470</v>
      </c>
      <c r="S1089" s="20">
        <v>1.24806559022386E-2</v>
      </c>
      <c r="T1089" s="6">
        <v>1282</v>
      </c>
      <c r="U1089" s="20">
        <v>1.3853528051484799E-2</v>
      </c>
      <c r="V1089" s="6">
        <v>1282</v>
      </c>
    </row>
    <row r="1090" spans="1:22" x14ac:dyDescent="0.2">
      <c r="A1090" s="4" t="s">
        <v>0</v>
      </c>
      <c r="B1090" s="5">
        <v>90731</v>
      </c>
      <c r="C1090" s="10">
        <v>1165</v>
      </c>
      <c r="D1090" s="6">
        <f>RANK(Table1[[#This Row],[Number of Policies Impacted in Zip Code]],Table1[Number of Policies Impacted in Zip Code])</f>
        <v>429</v>
      </c>
      <c r="E1090" s="12">
        <v>1626.3</v>
      </c>
      <c r="F1090" s="5">
        <f>RANK(Table1[[#This Row],[2025 Approved Average Premium]],Table1[2025 Approved Average Premium])</f>
        <v>1143</v>
      </c>
      <c r="G1090" s="13">
        <v>448.3</v>
      </c>
      <c r="H1090" s="5">
        <f>RANK(Table1[[#This Row],[Average Increase in Premium from 2023 to 2025]],Table1[Average Increase in Premium from 2023 to 2025])</f>
        <v>1089</v>
      </c>
      <c r="I1090" s="14">
        <v>0.38056027164685902</v>
      </c>
      <c r="J1090" s="6">
        <f>RANK(Table1[[#This Row],[Average Percent Increase in Premium from 2023 to 2025]],Table1[Average Percent Increase in Premium from 2023 to 2025])</f>
        <v>804</v>
      </c>
      <c r="K1090" s="12">
        <v>1805.193</v>
      </c>
      <c r="L1090" s="5">
        <f>RANK(Table1[[#This Row],[2026 Projected Average Premium]],Table1[2026 Projected Average Premium])</f>
        <v>1143</v>
      </c>
      <c r="M1090" s="13">
        <v>627.19299999999998</v>
      </c>
      <c r="N1090" s="5">
        <f>RANK(Table1[[#This Row],[Average Increase in Premium from 2023 to 2026]],Table1[Average Increase in Premium from 2023 to 2026])</f>
        <v>1107</v>
      </c>
      <c r="O1090" s="14">
        <v>0.53242190152801394</v>
      </c>
      <c r="P1090" s="6">
        <f>RANK(Table1[[#This Row],[Average Percent Increase in Premium from 2023 to 2026]],Table1[Average Percent Increase in Premium from 2023 to 2026])</f>
        <v>804</v>
      </c>
      <c r="Q1090" s="18">
        <v>98465</v>
      </c>
      <c r="R1090" s="6">
        <v>1034</v>
      </c>
      <c r="S1090" s="20">
        <v>1.65165287157873E-2</v>
      </c>
      <c r="T1090" s="6">
        <v>858</v>
      </c>
      <c r="U1090" s="20">
        <v>1.8333346874523898E-2</v>
      </c>
      <c r="V1090" s="6">
        <v>858</v>
      </c>
    </row>
    <row r="1091" spans="1:22" x14ac:dyDescent="0.2">
      <c r="A1091" s="4" t="s">
        <v>51</v>
      </c>
      <c r="B1091" s="5">
        <v>95690</v>
      </c>
      <c r="C1091" s="10">
        <v>72</v>
      </c>
      <c r="D1091" s="6">
        <f>RANK(Table1[[#This Row],[Number of Policies Impacted in Zip Code]],Table1[Number of Policies Impacted in Zip Code])</f>
        <v>1300</v>
      </c>
      <c r="E1091" s="12">
        <v>1791.27</v>
      </c>
      <c r="F1091" s="5">
        <f>RANK(Table1[[#This Row],[2025 Approved Average Premium]],Table1[2025 Approved Average Premium])</f>
        <v>1011</v>
      </c>
      <c r="G1091" s="13">
        <v>448.27</v>
      </c>
      <c r="H1091" s="5">
        <f>RANK(Table1[[#This Row],[Average Increase in Premium from 2023 to 2025]],Table1[Average Increase in Premium from 2023 to 2025])</f>
        <v>1090</v>
      </c>
      <c r="I1091" s="14">
        <v>0.33378257632166802</v>
      </c>
      <c r="J1091" s="6">
        <f>RANK(Table1[[#This Row],[Average Percent Increase in Premium from 2023 to 2025]],Table1[Average Percent Increase in Premium from 2023 to 2025])</f>
        <v>1219</v>
      </c>
      <c r="K1091" s="12">
        <v>1988.3097</v>
      </c>
      <c r="L1091" s="5">
        <f>RANK(Table1[[#This Row],[2026 Projected Average Premium]],Table1[2026 Projected Average Premium])</f>
        <v>1011</v>
      </c>
      <c r="M1091" s="13">
        <v>645.30970000000002</v>
      </c>
      <c r="N1091" s="5">
        <f>RANK(Table1[[#This Row],[Average Increase in Premium from 2023 to 2026]],Table1[Average Increase in Premium from 2023 to 2026])</f>
        <v>1074</v>
      </c>
      <c r="O1091" s="14">
        <v>0.48049865971705202</v>
      </c>
      <c r="P1091" s="6">
        <f>RANK(Table1[[#This Row],[Average Percent Increase in Premium from 2023 to 2026]],Table1[Average Percent Increase in Premium from 2023 to 2026])</f>
        <v>1219</v>
      </c>
      <c r="Q1091" s="18">
        <v>106745</v>
      </c>
      <c r="R1091" s="6">
        <v>914</v>
      </c>
      <c r="S1091" s="20">
        <v>1.6780832825893498E-2</v>
      </c>
      <c r="T1091" s="6">
        <v>832</v>
      </c>
      <c r="U1091" s="20">
        <v>1.86267244367418E-2</v>
      </c>
      <c r="V1091" s="6">
        <v>832</v>
      </c>
    </row>
    <row r="1092" spans="1:22" x14ac:dyDescent="0.2">
      <c r="A1092" s="4" t="s">
        <v>12</v>
      </c>
      <c r="B1092" s="5">
        <v>92868</v>
      </c>
      <c r="C1092" s="10">
        <v>361</v>
      </c>
      <c r="D1092" s="6">
        <f>RANK(Table1[[#This Row],[Number of Policies Impacted in Zip Code]],Table1[Number of Policies Impacted in Zip Code])</f>
        <v>968</v>
      </c>
      <c r="E1092" s="12">
        <v>1440.27</v>
      </c>
      <c r="F1092" s="5">
        <f>RANK(Table1[[#This Row],[2025 Approved Average Premium]],Table1[2025 Approved Average Premium])</f>
        <v>1321</v>
      </c>
      <c r="G1092" s="13">
        <v>448.27</v>
      </c>
      <c r="H1092" s="5">
        <f>RANK(Table1[[#This Row],[Average Increase in Premium from 2023 to 2025]],Table1[Average Increase in Premium from 2023 to 2025])</f>
        <v>1090</v>
      </c>
      <c r="I1092" s="14">
        <v>0.45188508064516097</v>
      </c>
      <c r="J1092" s="6">
        <f>RANK(Table1[[#This Row],[Average Percent Increase in Premium from 2023 to 2025]],Table1[Average Percent Increase in Premium from 2023 to 2025])</f>
        <v>409</v>
      </c>
      <c r="K1092" s="12">
        <v>1598.6996999999999</v>
      </c>
      <c r="L1092" s="5">
        <f>RANK(Table1[[#This Row],[2026 Projected Average Premium]],Table1[2026 Projected Average Premium])</f>
        <v>1321</v>
      </c>
      <c r="M1092" s="13">
        <v>606.69970000000001</v>
      </c>
      <c r="N1092" s="5">
        <f>RANK(Table1[[#This Row],[Average Increase in Premium from 2023 to 2026]],Table1[Average Increase in Premium from 2023 to 2026])</f>
        <v>1145</v>
      </c>
      <c r="O1092" s="14">
        <v>0.61159243951612896</v>
      </c>
      <c r="P1092" s="6">
        <f>RANK(Table1[[#This Row],[Average Percent Increase in Premium from 2023 to 2026]],Table1[Average Percent Increase in Premium from 2023 to 2026])</f>
        <v>409</v>
      </c>
      <c r="Q1092" s="18">
        <v>108175</v>
      </c>
      <c r="R1092" s="6">
        <v>897</v>
      </c>
      <c r="S1092" s="20">
        <v>1.3314259302056899E-2</v>
      </c>
      <c r="T1092" s="6">
        <v>1180</v>
      </c>
      <c r="U1092" s="20">
        <v>1.47788278252831E-2</v>
      </c>
      <c r="V1092" s="6">
        <v>1180</v>
      </c>
    </row>
    <row r="1093" spans="1:22" x14ac:dyDescent="0.2">
      <c r="A1093" s="4" t="s">
        <v>48</v>
      </c>
      <c r="B1093" s="5">
        <v>95304</v>
      </c>
      <c r="C1093" s="10">
        <v>463</v>
      </c>
      <c r="D1093" s="6">
        <f>RANK(Table1[[#This Row],[Number of Policies Impacted in Zip Code]],Table1[Number of Policies Impacted in Zip Code])</f>
        <v>899</v>
      </c>
      <c r="E1093" s="12">
        <v>1886.04</v>
      </c>
      <c r="F1093" s="5">
        <f>RANK(Table1[[#This Row],[2025 Approved Average Premium]],Table1[2025 Approved Average Premium])</f>
        <v>928</v>
      </c>
      <c r="G1093" s="13">
        <v>448.04</v>
      </c>
      <c r="H1093" s="5">
        <f>RANK(Table1[[#This Row],[Average Increase in Premium from 2023 to 2025]],Table1[Average Increase in Premium from 2023 to 2025])</f>
        <v>1092</v>
      </c>
      <c r="I1093" s="14">
        <v>0.31157162726008297</v>
      </c>
      <c r="J1093" s="6">
        <f>RANK(Table1[[#This Row],[Average Percent Increase in Premium from 2023 to 2025]],Table1[Average Percent Increase in Premium from 2023 to 2025])</f>
        <v>1404</v>
      </c>
      <c r="K1093" s="12">
        <v>2093.5043999999998</v>
      </c>
      <c r="L1093" s="5">
        <f>RANK(Table1[[#This Row],[2026 Projected Average Premium]],Table1[2026 Projected Average Premium])</f>
        <v>928</v>
      </c>
      <c r="M1093" s="13">
        <v>655.50440000000003</v>
      </c>
      <c r="N1093" s="5">
        <f>RANK(Table1[[#This Row],[Average Increase in Premium from 2023 to 2026]],Table1[Average Increase in Premium from 2023 to 2026])</f>
        <v>1051</v>
      </c>
      <c r="O1093" s="14">
        <v>0.45584450625869299</v>
      </c>
      <c r="P1093" s="6">
        <f>RANK(Table1[[#This Row],[Average Percent Increase in Premium from 2023 to 2026]],Table1[Average Percent Increase in Premium from 2023 to 2026])</f>
        <v>1404</v>
      </c>
      <c r="Q1093" s="18">
        <v>169819</v>
      </c>
      <c r="R1093" s="6">
        <v>302</v>
      </c>
      <c r="S1093" s="20">
        <v>1.11061777539616E-2</v>
      </c>
      <c r="T1093" s="6">
        <v>1419</v>
      </c>
      <c r="U1093" s="20">
        <v>1.23278573068973E-2</v>
      </c>
      <c r="V1093" s="6">
        <v>1419</v>
      </c>
    </row>
    <row r="1094" spans="1:22" x14ac:dyDescent="0.2">
      <c r="A1094" s="4" t="s">
        <v>51</v>
      </c>
      <c r="B1094" s="5">
        <v>95811</v>
      </c>
      <c r="C1094" s="10">
        <v>80</v>
      </c>
      <c r="D1094" s="6">
        <f>RANK(Table1[[#This Row],[Number of Policies Impacted in Zip Code]],Table1[Number of Policies Impacted in Zip Code])</f>
        <v>1279</v>
      </c>
      <c r="E1094" s="12">
        <v>1633.32</v>
      </c>
      <c r="F1094" s="5">
        <f>RANK(Table1[[#This Row],[2025 Approved Average Premium]],Table1[2025 Approved Average Premium])</f>
        <v>1136</v>
      </c>
      <c r="G1094" s="13">
        <v>447.32</v>
      </c>
      <c r="H1094" s="5">
        <f>RANK(Table1[[#This Row],[Average Increase in Premium from 2023 to 2025]],Table1[Average Increase in Premium from 2023 to 2025])</f>
        <v>1093</v>
      </c>
      <c r="I1094" s="14">
        <v>0.37716694772344</v>
      </c>
      <c r="J1094" s="6">
        <f>RANK(Table1[[#This Row],[Average Percent Increase in Premium from 2023 to 2025]],Table1[Average Percent Increase in Premium from 2023 to 2025])</f>
        <v>819</v>
      </c>
      <c r="K1094" s="12">
        <v>1812.9852000000001</v>
      </c>
      <c r="L1094" s="5">
        <f>RANK(Table1[[#This Row],[2026 Projected Average Premium]],Table1[2026 Projected Average Premium])</f>
        <v>1136</v>
      </c>
      <c r="M1094" s="13">
        <v>626.98519999999996</v>
      </c>
      <c r="N1094" s="5">
        <f>RANK(Table1[[#This Row],[Average Increase in Premium from 2023 to 2026]],Table1[Average Increase in Premium from 2023 to 2026])</f>
        <v>1108</v>
      </c>
      <c r="O1094" s="14">
        <v>0.52865531197301896</v>
      </c>
      <c r="P1094" s="6">
        <f>RANK(Table1[[#This Row],[Average Percent Increase in Premium from 2023 to 2026]],Table1[Average Percent Increase in Premium from 2023 to 2026])</f>
        <v>819</v>
      </c>
      <c r="Q1094" s="18">
        <v>106474</v>
      </c>
      <c r="R1094" s="6">
        <v>919</v>
      </c>
      <c r="S1094" s="20">
        <v>1.5340083024963799E-2</v>
      </c>
      <c r="T1094" s="6">
        <v>969</v>
      </c>
      <c r="U1094" s="20">
        <v>1.7027492157709899E-2</v>
      </c>
      <c r="V1094" s="6">
        <v>969</v>
      </c>
    </row>
    <row r="1095" spans="1:22" x14ac:dyDescent="0.2">
      <c r="A1095" s="4" t="s">
        <v>1</v>
      </c>
      <c r="B1095" s="5">
        <v>91942</v>
      </c>
      <c r="C1095" s="10">
        <v>962</v>
      </c>
      <c r="D1095" s="6">
        <f>RANK(Table1[[#This Row],[Number of Policies Impacted in Zip Code]],Table1[Number of Policies Impacted in Zip Code])</f>
        <v>549</v>
      </c>
      <c r="E1095" s="12">
        <v>1667.25</v>
      </c>
      <c r="F1095" s="5">
        <f>RANK(Table1[[#This Row],[2025 Approved Average Premium]],Table1[2025 Approved Average Premium])</f>
        <v>1111</v>
      </c>
      <c r="G1095" s="13">
        <v>447.25</v>
      </c>
      <c r="H1095" s="5">
        <f>RANK(Table1[[#This Row],[Average Increase in Premium from 2023 to 2025]],Table1[Average Increase in Premium from 2023 to 2025])</f>
        <v>1094</v>
      </c>
      <c r="I1095" s="14">
        <v>0.36659836065573798</v>
      </c>
      <c r="J1095" s="6">
        <f>RANK(Table1[[#This Row],[Average Percent Increase in Premium from 2023 to 2025]],Table1[Average Percent Increase in Premium from 2023 to 2025])</f>
        <v>902</v>
      </c>
      <c r="K1095" s="12">
        <v>1850.6475</v>
      </c>
      <c r="L1095" s="5">
        <f>RANK(Table1[[#This Row],[2026 Projected Average Premium]],Table1[2026 Projected Average Premium])</f>
        <v>1111</v>
      </c>
      <c r="M1095" s="13">
        <v>630.64750000000004</v>
      </c>
      <c r="N1095" s="5">
        <f>RANK(Table1[[#This Row],[Average Increase in Premium from 2023 to 2026]],Table1[Average Increase in Premium from 2023 to 2026])</f>
        <v>1100</v>
      </c>
      <c r="O1095" s="14">
        <v>0.51692418032786902</v>
      </c>
      <c r="P1095" s="6">
        <f>RANK(Table1[[#This Row],[Average Percent Increase in Premium from 2023 to 2026]],Table1[Average Percent Increase in Premium from 2023 to 2026])</f>
        <v>902</v>
      </c>
      <c r="Q1095" s="18">
        <v>105722</v>
      </c>
      <c r="R1095" s="6">
        <v>929</v>
      </c>
      <c r="S1095" s="20">
        <v>1.57701329902953E-2</v>
      </c>
      <c r="T1095" s="6">
        <v>924</v>
      </c>
      <c r="U1095" s="20">
        <v>1.7504847619227798E-2</v>
      </c>
      <c r="V1095" s="6">
        <v>924</v>
      </c>
    </row>
    <row r="1096" spans="1:22" x14ac:dyDescent="0.2">
      <c r="A1096" s="4" t="s">
        <v>12</v>
      </c>
      <c r="B1096" s="5">
        <v>92701</v>
      </c>
      <c r="C1096" s="10">
        <v>393</v>
      </c>
      <c r="D1096" s="6">
        <f>RANK(Table1[[#This Row],[Number of Policies Impacted in Zip Code]],Table1[Number of Policies Impacted in Zip Code])</f>
        <v>949</v>
      </c>
      <c r="E1096" s="12">
        <v>1439.1</v>
      </c>
      <c r="F1096" s="5">
        <f>RANK(Table1[[#This Row],[2025 Approved Average Premium]],Table1[2025 Approved Average Premium])</f>
        <v>1323</v>
      </c>
      <c r="G1096" s="13">
        <v>447.1</v>
      </c>
      <c r="H1096" s="5">
        <f>RANK(Table1[[#This Row],[Average Increase in Premium from 2023 to 2025]],Table1[Average Increase in Premium from 2023 to 2025])</f>
        <v>1095</v>
      </c>
      <c r="I1096" s="14">
        <v>0.45070564516128997</v>
      </c>
      <c r="J1096" s="6">
        <f>RANK(Table1[[#This Row],[Average Percent Increase in Premium from 2023 to 2025]],Table1[Average Percent Increase in Premium from 2023 to 2025])</f>
        <v>415</v>
      </c>
      <c r="K1096" s="12">
        <v>1597.4010000000001</v>
      </c>
      <c r="L1096" s="5">
        <f>RANK(Table1[[#This Row],[2026 Projected Average Premium]],Table1[2026 Projected Average Premium])</f>
        <v>1323</v>
      </c>
      <c r="M1096" s="13">
        <v>605.40099999999995</v>
      </c>
      <c r="N1096" s="5">
        <f>RANK(Table1[[#This Row],[Average Increase in Premium from 2023 to 2026]],Table1[Average Increase in Premium from 2023 to 2026])</f>
        <v>1151</v>
      </c>
      <c r="O1096" s="14">
        <v>0.61028326612903205</v>
      </c>
      <c r="P1096" s="6">
        <f>RANK(Table1[[#This Row],[Average Percent Increase in Premium from 2023 to 2026]],Table1[Average Percent Increase in Premium from 2023 to 2026])</f>
        <v>415</v>
      </c>
      <c r="Q1096" s="18">
        <v>86536</v>
      </c>
      <c r="R1096" s="6">
        <v>1223</v>
      </c>
      <c r="S1096" s="20">
        <v>1.6630073033188499E-2</v>
      </c>
      <c r="T1096" s="6">
        <v>848</v>
      </c>
      <c r="U1096" s="20">
        <v>1.8459381066839201E-2</v>
      </c>
      <c r="V1096" s="6">
        <v>848</v>
      </c>
    </row>
    <row r="1097" spans="1:22" x14ac:dyDescent="0.2">
      <c r="A1097" s="4" t="s">
        <v>0</v>
      </c>
      <c r="B1097" s="5">
        <v>90029</v>
      </c>
      <c r="C1097" s="10">
        <v>179</v>
      </c>
      <c r="D1097" s="6">
        <f>RANK(Table1[[#This Row],[Number of Policies Impacted in Zip Code]],Table1[Number of Policies Impacted in Zip Code])</f>
        <v>1115</v>
      </c>
      <c r="E1097" s="12">
        <v>1809.99</v>
      </c>
      <c r="F1097" s="5">
        <f>RANK(Table1[[#This Row],[2025 Approved Average Premium]],Table1[2025 Approved Average Premium])</f>
        <v>994</v>
      </c>
      <c r="G1097" s="13">
        <v>446.99</v>
      </c>
      <c r="H1097" s="5">
        <f>RANK(Table1[[#This Row],[Average Increase in Premium from 2023 to 2025]],Table1[Average Increase in Premium from 2023 to 2025])</f>
        <v>1096</v>
      </c>
      <c r="I1097" s="14">
        <v>0.32794570799706496</v>
      </c>
      <c r="J1097" s="6">
        <f>RANK(Table1[[#This Row],[Average Percent Increase in Premium from 2023 to 2025]],Table1[Average Percent Increase in Premium from 2023 to 2025])</f>
        <v>1279</v>
      </c>
      <c r="K1097" s="12">
        <v>2009.0889</v>
      </c>
      <c r="L1097" s="5">
        <f>RANK(Table1[[#This Row],[2026 Projected Average Premium]],Table1[2026 Projected Average Premium])</f>
        <v>994</v>
      </c>
      <c r="M1097" s="13">
        <v>646.08889999999997</v>
      </c>
      <c r="N1097" s="5">
        <f>RANK(Table1[[#This Row],[Average Increase in Premium from 2023 to 2026]],Table1[Average Increase in Premium from 2023 to 2026])</f>
        <v>1072</v>
      </c>
      <c r="O1097" s="14">
        <v>0.47401973587674201</v>
      </c>
      <c r="P1097" s="6">
        <f>RANK(Table1[[#This Row],[Average Percent Increase in Premium from 2023 to 2026]],Table1[Average Percent Increase in Premium from 2023 to 2026])</f>
        <v>1279</v>
      </c>
      <c r="Q1097" s="18">
        <v>87431</v>
      </c>
      <c r="R1097" s="6">
        <v>1208</v>
      </c>
      <c r="S1097" s="20">
        <v>2.0701924946529303E-2</v>
      </c>
      <c r="T1097" s="6">
        <v>600</v>
      </c>
      <c r="U1097" s="20">
        <v>2.2979136690647502E-2</v>
      </c>
      <c r="V1097" s="6">
        <v>600</v>
      </c>
    </row>
    <row r="1098" spans="1:22" x14ac:dyDescent="0.2">
      <c r="A1098" s="4" t="s">
        <v>23</v>
      </c>
      <c r="B1098" s="5">
        <v>96055</v>
      </c>
      <c r="C1098" s="10">
        <v>164</v>
      </c>
      <c r="D1098" s="6">
        <f>RANK(Table1[[#This Row],[Number of Policies Impacted in Zip Code]],Table1[Number of Policies Impacted in Zip Code])</f>
        <v>1135</v>
      </c>
      <c r="E1098" s="12">
        <v>1545.57</v>
      </c>
      <c r="F1098" s="5">
        <f>RANK(Table1[[#This Row],[2025 Approved Average Premium]],Table1[2025 Approved Average Premium])</f>
        <v>1210</v>
      </c>
      <c r="G1098" s="13">
        <v>446.57</v>
      </c>
      <c r="H1098" s="5">
        <f>RANK(Table1[[#This Row],[Average Increase in Premium from 2023 to 2025]],Table1[Average Increase in Premium from 2023 to 2025])</f>
        <v>1097</v>
      </c>
      <c r="I1098" s="14">
        <v>0.40634212920837098</v>
      </c>
      <c r="J1098" s="6">
        <f>RANK(Table1[[#This Row],[Average Percent Increase in Premium from 2023 to 2025]],Table1[Average Percent Increase in Premium from 2023 to 2025])</f>
        <v>624</v>
      </c>
      <c r="K1098" s="12">
        <v>1715.5826999999999</v>
      </c>
      <c r="L1098" s="5">
        <f>RANK(Table1[[#This Row],[2026 Projected Average Premium]],Table1[2026 Projected Average Premium])</f>
        <v>1210</v>
      </c>
      <c r="M1098" s="13">
        <v>616.58270000000005</v>
      </c>
      <c r="N1098" s="5">
        <f>RANK(Table1[[#This Row],[Average Increase in Premium from 2023 to 2026]],Table1[Average Increase in Premium from 2023 to 2026])</f>
        <v>1127</v>
      </c>
      <c r="O1098" s="14">
        <v>0.56103976342129203</v>
      </c>
      <c r="P1098" s="6">
        <f>RANK(Table1[[#This Row],[Average Percent Increase in Premium from 2023 to 2026]],Table1[Average Percent Increase in Premium from 2023 to 2026])</f>
        <v>624</v>
      </c>
      <c r="Q1098" s="18">
        <v>74640</v>
      </c>
      <c r="R1098" s="6">
        <v>1369</v>
      </c>
      <c r="S1098" s="20">
        <v>2.0706993569131801E-2</v>
      </c>
      <c r="T1098" s="6">
        <v>599</v>
      </c>
      <c r="U1098" s="20">
        <v>2.2984762861736299E-2</v>
      </c>
      <c r="V1098" s="6">
        <v>599</v>
      </c>
    </row>
    <row r="1099" spans="1:22" x14ac:dyDescent="0.2">
      <c r="A1099" s="4" t="s">
        <v>14</v>
      </c>
      <c r="B1099" s="5">
        <v>92274</v>
      </c>
      <c r="C1099" s="10">
        <v>276</v>
      </c>
      <c r="D1099" s="6">
        <f>RANK(Table1[[#This Row],[Number of Policies Impacted in Zip Code]],Table1[Number of Policies Impacted in Zip Code])</f>
        <v>1029</v>
      </c>
      <c r="E1099" s="12">
        <v>1618.11</v>
      </c>
      <c r="F1099" s="5">
        <f>RANK(Table1[[#This Row],[2025 Approved Average Premium]],Table1[2025 Approved Average Premium])</f>
        <v>1148</v>
      </c>
      <c r="G1099" s="13">
        <v>446.11</v>
      </c>
      <c r="H1099" s="5">
        <f>RANK(Table1[[#This Row],[Average Increase in Premium from 2023 to 2025]],Table1[Average Increase in Premium from 2023 to 2025])</f>
        <v>1098</v>
      </c>
      <c r="I1099" s="14">
        <v>0.380639931740614</v>
      </c>
      <c r="J1099" s="6">
        <f>RANK(Table1[[#This Row],[Average Percent Increase in Premium from 2023 to 2025]],Table1[Average Percent Increase in Premium from 2023 to 2025])</f>
        <v>800</v>
      </c>
      <c r="K1099" s="12">
        <v>1796.1021000000001</v>
      </c>
      <c r="L1099" s="5">
        <f>RANK(Table1[[#This Row],[2026 Projected Average Premium]],Table1[2026 Projected Average Premium])</f>
        <v>1148</v>
      </c>
      <c r="M1099" s="13">
        <v>624.10209999999995</v>
      </c>
      <c r="N1099" s="5">
        <f>RANK(Table1[[#This Row],[Average Increase in Premium from 2023 to 2026]],Table1[Average Increase in Premium from 2023 to 2026])</f>
        <v>1111</v>
      </c>
      <c r="O1099" s="14">
        <v>0.532510324232082</v>
      </c>
      <c r="P1099" s="6">
        <f>RANK(Table1[[#This Row],[Average Percent Increase in Premium from 2023 to 2026]],Table1[Average Percent Increase in Premium from 2023 to 2026])</f>
        <v>800</v>
      </c>
      <c r="Q1099" s="18">
        <v>55529</v>
      </c>
      <c r="R1099" s="6">
        <v>1536</v>
      </c>
      <c r="S1099" s="20">
        <v>2.91399088764429E-2</v>
      </c>
      <c r="T1099" s="6">
        <v>366</v>
      </c>
      <c r="U1099" s="20">
        <v>3.23452988528517E-2</v>
      </c>
      <c r="V1099" s="6">
        <v>366</v>
      </c>
    </row>
    <row r="1100" spans="1:22" x14ac:dyDescent="0.2">
      <c r="A1100" s="4" t="s">
        <v>35</v>
      </c>
      <c r="B1100" s="5">
        <v>95123</v>
      </c>
      <c r="C1100" s="10">
        <v>2485</v>
      </c>
      <c r="D1100" s="6">
        <f>RANK(Table1[[#This Row],[Number of Policies Impacted in Zip Code]],Table1[Number of Policies Impacted in Zip Code])</f>
        <v>43</v>
      </c>
      <c r="E1100" s="12">
        <v>1611.09</v>
      </c>
      <c r="F1100" s="5">
        <f>RANK(Table1[[#This Row],[2025 Approved Average Premium]],Table1[2025 Approved Average Premium])</f>
        <v>1155</v>
      </c>
      <c r="G1100" s="13">
        <v>446.09</v>
      </c>
      <c r="H1100" s="5">
        <f>RANK(Table1[[#This Row],[Average Increase in Premium from 2023 to 2025]],Table1[Average Increase in Premium from 2023 to 2025])</f>
        <v>1099</v>
      </c>
      <c r="I1100" s="14">
        <v>0.38290987124463499</v>
      </c>
      <c r="J1100" s="6">
        <f>RANK(Table1[[#This Row],[Average Percent Increase in Premium from 2023 to 2025]],Table1[Average Percent Increase in Premium from 2023 to 2025])</f>
        <v>794</v>
      </c>
      <c r="K1100" s="12">
        <v>1788.3099</v>
      </c>
      <c r="L1100" s="5">
        <f>RANK(Table1[[#This Row],[2026 Projected Average Premium]],Table1[2026 Projected Average Premium])</f>
        <v>1155</v>
      </c>
      <c r="M1100" s="13">
        <v>623.30989999999997</v>
      </c>
      <c r="N1100" s="5">
        <f>RANK(Table1[[#This Row],[Average Increase in Premium from 2023 to 2026]],Table1[Average Increase in Premium from 2023 to 2026])</f>
        <v>1114</v>
      </c>
      <c r="O1100" s="14">
        <v>0.53502995708154499</v>
      </c>
      <c r="P1100" s="6">
        <f>RANK(Table1[[#This Row],[Average Percent Increase in Premium from 2023 to 2026]],Table1[Average Percent Increase in Premium from 2023 to 2026])</f>
        <v>794</v>
      </c>
      <c r="Q1100" s="18">
        <v>170881</v>
      </c>
      <c r="R1100" s="6">
        <v>297</v>
      </c>
      <c r="S1100" s="20">
        <v>9.4281400506785393E-3</v>
      </c>
      <c r="T1100" s="6">
        <v>1495</v>
      </c>
      <c r="U1100" s="20">
        <v>1.0465235456253198E-2</v>
      </c>
      <c r="V1100" s="6">
        <v>1495</v>
      </c>
    </row>
    <row r="1101" spans="1:22" x14ac:dyDescent="0.2">
      <c r="A1101" s="4" t="s">
        <v>3</v>
      </c>
      <c r="B1101" s="5">
        <v>92311</v>
      </c>
      <c r="C1101" s="10">
        <v>1326</v>
      </c>
      <c r="D1101" s="6">
        <f>RANK(Table1[[#This Row],[Number of Policies Impacted in Zip Code]],Table1[Number of Policies Impacted in Zip Code])</f>
        <v>350</v>
      </c>
      <c r="E1101" s="12">
        <v>1545.57</v>
      </c>
      <c r="F1101" s="5">
        <f>RANK(Table1[[#This Row],[2025 Approved Average Premium]],Table1[2025 Approved Average Premium])</f>
        <v>1210</v>
      </c>
      <c r="G1101" s="13">
        <v>445.57</v>
      </c>
      <c r="H1101" s="5">
        <f>RANK(Table1[[#This Row],[Average Increase in Premium from 2023 to 2025]],Table1[Average Increase in Premium from 2023 to 2025])</f>
        <v>1100</v>
      </c>
      <c r="I1101" s="14">
        <v>0.40506363636363601</v>
      </c>
      <c r="J1101" s="6">
        <f>RANK(Table1[[#This Row],[Average Percent Increase in Premium from 2023 to 2025]],Table1[Average Percent Increase in Premium from 2023 to 2025])</f>
        <v>640</v>
      </c>
      <c r="K1101" s="12">
        <v>1715.5826999999999</v>
      </c>
      <c r="L1101" s="5">
        <f>RANK(Table1[[#This Row],[2026 Projected Average Premium]],Table1[2026 Projected Average Premium])</f>
        <v>1210</v>
      </c>
      <c r="M1101" s="13">
        <v>615.58270000000005</v>
      </c>
      <c r="N1101" s="5">
        <f>RANK(Table1[[#This Row],[Average Increase in Premium from 2023 to 2026]],Table1[Average Increase in Premium from 2023 to 2026])</f>
        <v>1130</v>
      </c>
      <c r="O1101" s="14">
        <v>0.55962063636363601</v>
      </c>
      <c r="P1101" s="6">
        <f>RANK(Table1[[#This Row],[Average Percent Increase in Premium from 2023 to 2026]],Table1[Average Percent Increase in Premium from 2023 to 2026])</f>
        <v>640</v>
      </c>
      <c r="Q1101" s="18">
        <v>75287</v>
      </c>
      <c r="R1101" s="6">
        <v>1362</v>
      </c>
      <c r="S1101" s="20">
        <v>2.0529042198520302E-2</v>
      </c>
      <c r="T1101" s="6">
        <v>608</v>
      </c>
      <c r="U1101" s="20">
        <v>2.2787236840357598E-2</v>
      </c>
      <c r="V1101" s="6">
        <v>608</v>
      </c>
    </row>
    <row r="1102" spans="1:22" x14ac:dyDescent="0.2">
      <c r="A1102" s="4" t="s">
        <v>12</v>
      </c>
      <c r="B1102" s="5">
        <v>92844</v>
      </c>
      <c r="C1102" s="10">
        <v>371</v>
      </c>
      <c r="D1102" s="6">
        <f>RANK(Table1[[#This Row],[Number of Policies Impacted in Zip Code]],Table1[Number of Policies Impacted in Zip Code])</f>
        <v>962</v>
      </c>
      <c r="E1102" s="12">
        <v>1476.54</v>
      </c>
      <c r="F1102" s="5">
        <f>RANK(Table1[[#This Row],[2025 Approved Average Premium]],Table1[2025 Approved Average Premium])</f>
        <v>1282</v>
      </c>
      <c r="G1102" s="13">
        <v>445.54</v>
      </c>
      <c r="H1102" s="5">
        <f>RANK(Table1[[#This Row],[Average Increase in Premium from 2023 to 2025]],Table1[Average Increase in Premium from 2023 to 2025])</f>
        <v>1101</v>
      </c>
      <c r="I1102" s="14">
        <v>0.432143549951503</v>
      </c>
      <c r="J1102" s="6">
        <f>RANK(Table1[[#This Row],[Average Percent Increase in Premium from 2023 to 2025]],Table1[Average Percent Increase in Premium from 2023 to 2025])</f>
        <v>483</v>
      </c>
      <c r="K1102" s="12">
        <v>1638.9594</v>
      </c>
      <c r="L1102" s="5">
        <f>RANK(Table1[[#This Row],[2026 Projected Average Premium]],Table1[2026 Projected Average Premium])</f>
        <v>1282</v>
      </c>
      <c r="M1102" s="13">
        <v>607.95939999999996</v>
      </c>
      <c r="N1102" s="5">
        <f>RANK(Table1[[#This Row],[Average Increase in Premium from 2023 to 2026]],Table1[Average Increase in Premium from 2023 to 2026])</f>
        <v>1143</v>
      </c>
      <c r="O1102" s="14">
        <v>0.58967934044616899</v>
      </c>
      <c r="P1102" s="6">
        <f>RANK(Table1[[#This Row],[Average Percent Increase in Premium from 2023 to 2026]],Table1[Average Percent Increase in Premium from 2023 to 2026])</f>
        <v>483</v>
      </c>
      <c r="Q1102" s="18">
        <v>92628</v>
      </c>
      <c r="R1102" s="6">
        <v>1113</v>
      </c>
      <c r="S1102" s="20">
        <v>1.5940536338904E-2</v>
      </c>
      <c r="T1102" s="6">
        <v>911</v>
      </c>
      <c r="U1102" s="20">
        <v>1.7693995336183398E-2</v>
      </c>
      <c r="V1102" s="6">
        <v>911</v>
      </c>
    </row>
    <row r="1103" spans="1:22" x14ac:dyDescent="0.2">
      <c r="A1103" s="4" t="s">
        <v>35</v>
      </c>
      <c r="B1103" s="5">
        <v>94306</v>
      </c>
      <c r="C1103" s="10">
        <v>1313</v>
      </c>
      <c r="D1103" s="6">
        <f>RANK(Table1[[#This Row],[Number of Policies Impacted in Zip Code]],Table1[Number of Policies Impacted in Zip Code])</f>
        <v>357</v>
      </c>
      <c r="E1103" s="12">
        <v>1875.51</v>
      </c>
      <c r="F1103" s="5">
        <f>RANK(Table1[[#This Row],[2025 Approved Average Premium]],Table1[2025 Approved Average Premium])</f>
        <v>942</v>
      </c>
      <c r="G1103" s="13">
        <v>445.51</v>
      </c>
      <c r="H1103" s="5">
        <f>RANK(Table1[[#This Row],[Average Increase in Premium from 2023 to 2025]],Table1[Average Increase in Premium from 2023 to 2025])</f>
        <v>1102</v>
      </c>
      <c r="I1103" s="14">
        <v>0.31154545454545501</v>
      </c>
      <c r="J1103" s="6">
        <f>RANK(Table1[[#This Row],[Average Percent Increase in Premium from 2023 to 2025]],Table1[Average Percent Increase in Premium from 2023 to 2025])</f>
        <v>1408</v>
      </c>
      <c r="K1103" s="12">
        <v>2081.8161</v>
      </c>
      <c r="L1103" s="5">
        <f>RANK(Table1[[#This Row],[2026 Projected Average Premium]],Table1[2026 Projected Average Premium])</f>
        <v>942</v>
      </c>
      <c r="M1103" s="13">
        <v>651.81610000000001</v>
      </c>
      <c r="N1103" s="5">
        <f>RANK(Table1[[#This Row],[Average Increase in Premium from 2023 to 2026]],Table1[Average Increase in Premium from 2023 to 2026])</f>
        <v>1060</v>
      </c>
      <c r="O1103" s="14">
        <v>0.45581545454545497</v>
      </c>
      <c r="P1103" s="6">
        <f>RANK(Table1[[#This Row],[Average Percent Increase in Premium from 2023 to 2026]],Table1[Average Percent Increase in Premium from 2023 to 2026])</f>
        <v>1408</v>
      </c>
      <c r="Q1103" s="18">
        <v>276816</v>
      </c>
      <c r="R1103" s="6">
        <v>57</v>
      </c>
      <c r="S1103" s="20">
        <v>6.7752947806485201E-3</v>
      </c>
      <c r="T1103" s="6">
        <v>1559</v>
      </c>
      <c r="U1103" s="20">
        <v>7.5205772065198599E-3</v>
      </c>
      <c r="V1103" s="6">
        <v>1559</v>
      </c>
    </row>
    <row r="1104" spans="1:22" x14ac:dyDescent="0.2">
      <c r="A1104" s="4" t="s">
        <v>51</v>
      </c>
      <c r="B1104" s="5">
        <v>95816</v>
      </c>
      <c r="C1104" s="10">
        <v>520</v>
      </c>
      <c r="D1104" s="6">
        <f>RANK(Table1[[#This Row],[Number of Policies Impacted in Zip Code]],Table1[Number of Policies Impacted in Zip Code])</f>
        <v>864</v>
      </c>
      <c r="E1104" s="12">
        <v>1668.42</v>
      </c>
      <c r="F1104" s="5">
        <f>RANK(Table1[[#This Row],[2025 Approved Average Premium]],Table1[2025 Approved Average Premium])</f>
        <v>1110</v>
      </c>
      <c r="G1104" s="13">
        <v>445.42</v>
      </c>
      <c r="H1104" s="5">
        <f>RANK(Table1[[#This Row],[Average Increase in Premium from 2023 to 2025]],Table1[Average Increase in Premium from 2023 to 2025])</f>
        <v>1103</v>
      </c>
      <c r="I1104" s="14">
        <v>0.36420278004906004</v>
      </c>
      <c r="J1104" s="6">
        <f>RANK(Table1[[#This Row],[Average Percent Increase in Premium from 2023 to 2025]],Table1[Average Percent Increase in Premium from 2023 to 2025])</f>
        <v>929</v>
      </c>
      <c r="K1104" s="12">
        <v>1851.9462000000001</v>
      </c>
      <c r="L1104" s="5">
        <f>RANK(Table1[[#This Row],[2026 Projected Average Premium]],Table1[2026 Projected Average Premium])</f>
        <v>1110</v>
      </c>
      <c r="M1104" s="13">
        <v>628.94619999999998</v>
      </c>
      <c r="N1104" s="5">
        <f>RANK(Table1[[#This Row],[Average Increase in Premium from 2023 to 2026]],Table1[Average Increase in Premium from 2023 to 2026])</f>
        <v>1104</v>
      </c>
      <c r="O1104" s="14">
        <v>0.51426508585445607</v>
      </c>
      <c r="P1104" s="6">
        <f>RANK(Table1[[#This Row],[Average Percent Increase in Premium from 2023 to 2026]],Table1[Average Percent Increase in Premium from 2023 to 2026])</f>
        <v>929</v>
      </c>
      <c r="Q1104" s="18">
        <v>125209</v>
      </c>
      <c r="R1104" s="6">
        <v>683</v>
      </c>
      <c r="S1104" s="20">
        <v>1.33250804654617E-2</v>
      </c>
      <c r="T1104" s="6">
        <v>1177</v>
      </c>
      <c r="U1104" s="20">
        <v>1.47908393166625E-2</v>
      </c>
      <c r="V1104" s="6">
        <v>1177</v>
      </c>
    </row>
    <row r="1105" spans="1:22" x14ac:dyDescent="0.2">
      <c r="A1105" s="4" t="s">
        <v>29</v>
      </c>
      <c r="B1105" s="5">
        <v>96038</v>
      </c>
      <c r="C1105" s="10">
        <v>28</v>
      </c>
      <c r="D1105" s="6">
        <f>RANK(Table1[[#This Row],[Number of Policies Impacted in Zip Code]],Table1[Number of Policies Impacted in Zip Code])</f>
        <v>1442</v>
      </c>
      <c r="E1105" s="12">
        <v>1595.88</v>
      </c>
      <c r="F1105" s="5">
        <f>RANK(Table1[[#This Row],[2025 Approved Average Premium]],Table1[2025 Approved Average Premium])</f>
        <v>1167</v>
      </c>
      <c r="G1105" s="13">
        <v>444.88</v>
      </c>
      <c r="H1105" s="5">
        <f>RANK(Table1[[#This Row],[Average Increase in Premium from 2023 to 2025]],Table1[Average Increase in Premium from 2023 to 2025])</f>
        <v>1104</v>
      </c>
      <c r="I1105" s="14">
        <v>0.386516072980017</v>
      </c>
      <c r="J1105" s="6">
        <f>RANK(Table1[[#This Row],[Average Percent Increase in Premium from 2023 to 2025]],Table1[Average Percent Increase in Premium from 2023 to 2025])</f>
        <v>758</v>
      </c>
      <c r="K1105" s="12">
        <v>1771.4268</v>
      </c>
      <c r="L1105" s="5">
        <f>RANK(Table1[[#This Row],[2026 Projected Average Premium]],Table1[2026 Projected Average Premium])</f>
        <v>1167</v>
      </c>
      <c r="M1105" s="13">
        <v>620.42679999999996</v>
      </c>
      <c r="N1105" s="5">
        <f>RANK(Table1[[#This Row],[Average Increase in Premium from 2023 to 2026]],Table1[Average Increase in Premium from 2023 to 2026])</f>
        <v>1121</v>
      </c>
      <c r="O1105" s="14">
        <v>0.53903284100781901</v>
      </c>
      <c r="P1105" s="6">
        <f>RANK(Table1[[#This Row],[Average Percent Increase in Premium from 2023 to 2026]],Table1[Average Percent Increase in Premium from 2023 to 2026])</f>
        <v>758</v>
      </c>
      <c r="Q1105" s="18">
        <v>61898</v>
      </c>
      <c r="R1105" s="6">
        <v>1489</v>
      </c>
      <c r="S1105" s="20">
        <v>2.5782416233157801E-2</v>
      </c>
      <c r="T1105" s="6">
        <v>434</v>
      </c>
      <c r="U1105" s="20">
        <v>2.8618482018805097E-2</v>
      </c>
      <c r="V1105" s="6">
        <v>434</v>
      </c>
    </row>
    <row r="1106" spans="1:22" x14ac:dyDescent="0.2">
      <c r="A1106" s="4" t="s">
        <v>3</v>
      </c>
      <c r="B1106" s="5">
        <v>92309</v>
      </c>
      <c r="C1106" s="10">
        <v>4</v>
      </c>
      <c r="D1106" s="6">
        <f>RANK(Table1[[#This Row],[Number of Policies Impacted in Zip Code]],Table1[Number of Policies Impacted in Zip Code])</f>
        <v>1579</v>
      </c>
      <c r="E1106" s="12">
        <v>1697.67</v>
      </c>
      <c r="F1106" s="5">
        <f>RANK(Table1[[#This Row],[2025 Approved Average Premium]],Table1[2025 Approved Average Premium])</f>
        <v>1085</v>
      </c>
      <c r="G1106" s="13">
        <v>444.67</v>
      </c>
      <c r="H1106" s="5">
        <f>RANK(Table1[[#This Row],[Average Increase in Premium from 2023 to 2025]],Table1[Average Increase in Premium from 2023 to 2025])</f>
        <v>1105</v>
      </c>
      <c r="I1106" s="14">
        <v>0.35488427773344</v>
      </c>
      <c r="J1106" s="6">
        <f>RANK(Table1[[#This Row],[Average Percent Increase in Premium from 2023 to 2025]],Table1[Average Percent Increase in Premium from 2023 to 2025])</f>
        <v>1010</v>
      </c>
      <c r="K1106" s="12">
        <v>1884.4137000000001</v>
      </c>
      <c r="L1106" s="5">
        <f>RANK(Table1[[#This Row],[2026 Projected Average Premium]],Table1[2026 Projected Average Premium])</f>
        <v>1085</v>
      </c>
      <c r="M1106" s="13">
        <v>631.41369999999995</v>
      </c>
      <c r="N1106" s="5">
        <f>RANK(Table1[[#This Row],[Average Increase in Premium from 2023 to 2026]],Table1[Average Increase in Premium from 2023 to 2026])</f>
        <v>1097</v>
      </c>
      <c r="O1106" s="14">
        <v>0.50392154828411795</v>
      </c>
      <c r="P1106" s="6">
        <f>RANK(Table1[[#This Row],[Average Percent Increase in Premium from 2023 to 2026]],Table1[Average Percent Increase in Premium from 2023 to 2026])</f>
        <v>1010</v>
      </c>
      <c r="Q1106" s="18">
        <v>60947</v>
      </c>
      <c r="R1106" s="6">
        <v>1498</v>
      </c>
      <c r="S1106" s="20">
        <v>2.7854857499138599E-2</v>
      </c>
      <c r="T1106" s="6">
        <v>392</v>
      </c>
      <c r="U1106" s="20">
        <v>3.0918891824043802E-2</v>
      </c>
      <c r="V1106" s="6">
        <v>392</v>
      </c>
    </row>
    <row r="1107" spans="1:22" x14ac:dyDescent="0.2">
      <c r="A1107" s="4" t="s">
        <v>53</v>
      </c>
      <c r="B1107" s="5">
        <v>92243</v>
      </c>
      <c r="C1107" s="10">
        <v>993</v>
      </c>
      <c r="D1107" s="6">
        <f>RANK(Table1[[#This Row],[Number of Policies Impacted in Zip Code]],Table1[Number of Policies Impacted in Zip Code])</f>
        <v>529</v>
      </c>
      <c r="E1107" s="12">
        <v>1550.25</v>
      </c>
      <c r="F1107" s="5">
        <f>RANK(Table1[[#This Row],[2025 Approved Average Premium]],Table1[2025 Approved Average Premium])</f>
        <v>1207</v>
      </c>
      <c r="G1107" s="13">
        <v>444.25</v>
      </c>
      <c r="H1107" s="5">
        <f>RANK(Table1[[#This Row],[Average Increase in Premium from 2023 to 2025]],Table1[Average Increase in Premium from 2023 to 2025])</f>
        <v>1106</v>
      </c>
      <c r="I1107" s="14">
        <v>0.40167269439421299</v>
      </c>
      <c r="J1107" s="6">
        <f>RANK(Table1[[#This Row],[Average Percent Increase in Premium from 2023 to 2025]],Table1[Average Percent Increase in Premium from 2023 to 2025])</f>
        <v>661</v>
      </c>
      <c r="K1107" s="12">
        <v>1720.7774999999999</v>
      </c>
      <c r="L1107" s="5">
        <f>RANK(Table1[[#This Row],[2026 Projected Average Premium]],Table1[2026 Projected Average Premium])</f>
        <v>1207</v>
      </c>
      <c r="M1107" s="13">
        <v>614.77750000000003</v>
      </c>
      <c r="N1107" s="5">
        <f>RANK(Table1[[#This Row],[Average Increase in Premium from 2023 to 2026]],Table1[Average Increase in Premium from 2023 to 2026])</f>
        <v>1133</v>
      </c>
      <c r="O1107" s="14">
        <v>0.55585669077757704</v>
      </c>
      <c r="P1107" s="6">
        <f>RANK(Table1[[#This Row],[Average Percent Increase in Premium from 2023 to 2026]],Table1[Average Percent Increase in Premium from 2023 to 2026])</f>
        <v>661</v>
      </c>
      <c r="Q1107" s="18">
        <v>77486</v>
      </c>
      <c r="R1107" s="6">
        <v>1338</v>
      </c>
      <c r="S1107" s="20">
        <v>2.0006839945280398E-2</v>
      </c>
      <c r="T1107" s="6">
        <v>634</v>
      </c>
      <c r="U1107" s="20">
        <v>2.2207592339261301E-2</v>
      </c>
      <c r="V1107" s="6">
        <v>634</v>
      </c>
    </row>
    <row r="1108" spans="1:22" x14ac:dyDescent="0.2">
      <c r="A1108" s="4" t="s">
        <v>44</v>
      </c>
      <c r="B1108" s="5">
        <v>94550</v>
      </c>
      <c r="C1108" s="10">
        <v>3427</v>
      </c>
      <c r="D1108" s="6">
        <f>RANK(Table1[[#This Row],[Number of Policies Impacted in Zip Code]],Table1[Number of Policies Impacted in Zip Code])</f>
        <v>6</v>
      </c>
      <c r="E1108" s="12">
        <v>1818.18</v>
      </c>
      <c r="F1108" s="5">
        <f>RANK(Table1[[#This Row],[2025 Approved Average Premium]],Table1[2025 Approved Average Premium])</f>
        <v>987</v>
      </c>
      <c r="G1108" s="13">
        <v>444.18</v>
      </c>
      <c r="H1108" s="5">
        <f>RANK(Table1[[#This Row],[Average Increase in Premium from 2023 to 2025]],Table1[Average Increase in Premium from 2023 to 2025])</f>
        <v>1107</v>
      </c>
      <c r="I1108" s="14">
        <v>0.323275109170306</v>
      </c>
      <c r="J1108" s="6">
        <f>RANK(Table1[[#This Row],[Average Percent Increase in Premium from 2023 to 2025]],Table1[Average Percent Increase in Premium from 2023 to 2025])</f>
        <v>1323</v>
      </c>
      <c r="K1108" s="12">
        <v>2018.1797999999999</v>
      </c>
      <c r="L1108" s="5">
        <f>RANK(Table1[[#This Row],[2026 Projected Average Premium]],Table1[2026 Projected Average Premium])</f>
        <v>987</v>
      </c>
      <c r="M1108" s="13">
        <v>644.1798</v>
      </c>
      <c r="N1108" s="5">
        <f>RANK(Table1[[#This Row],[Average Increase in Premium from 2023 to 2026]],Table1[Average Increase in Premium from 2023 to 2026])</f>
        <v>1075</v>
      </c>
      <c r="O1108" s="14">
        <v>0.46883537117903901</v>
      </c>
      <c r="P1108" s="6">
        <f>RANK(Table1[[#This Row],[Average Percent Increase in Premium from 2023 to 2026]],Table1[Average Percent Increase in Premium from 2023 to 2026])</f>
        <v>1323</v>
      </c>
      <c r="Q1108" s="18">
        <v>229239</v>
      </c>
      <c r="R1108" s="6">
        <v>117</v>
      </c>
      <c r="S1108" s="20">
        <v>7.9313729339248601E-3</v>
      </c>
      <c r="T1108" s="6">
        <v>1544</v>
      </c>
      <c r="U1108" s="20">
        <v>8.8038239566565896E-3</v>
      </c>
      <c r="V1108" s="6">
        <v>1544</v>
      </c>
    </row>
    <row r="1109" spans="1:22" x14ac:dyDescent="0.2">
      <c r="A1109" s="4" t="s">
        <v>47</v>
      </c>
      <c r="B1109" s="5">
        <v>94065</v>
      </c>
      <c r="C1109" s="10">
        <v>452</v>
      </c>
      <c r="D1109" s="6">
        <f>RANK(Table1[[#This Row],[Number of Policies Impacted in Zip Code]],Table1[Number of Policies Impacted in Zip Code])</f>
        <v>908</v>
      </c>
      <c r="E1109" s="12">
        <v>1912.95</v>
      </c>
      <c r="F1109" s="5">
        <f>RANK(Table1[[#This Row],[2025 Approved Average Premium]],Table1[2025 Approved Average Premium])</f>
        <v>913</v>
      </c>
      <c r="G1109" s="13">
        <v>443.95</v>
      </c>
      <c r="H1109" s="5">
        <f>RANK(Table1[[#This Row],[Average Increase in Premium from 2023 to 2025]],Table1[Average Increase in Premium from 2023 to 2025])</f>
        <v>1108</v>
      </c>
      <c r="I1109" s="14">
        <v>0.30221238938053102</v>
      </c>
      <c r="J1109" s="6">
        <f>RANK(Table1[[#This Row],[Average Percent Increase in Premium from 2023 to 2025]],Table1[Average Percent Increase in Premium from 2023 to 2025])</f>
        <v>1466</v>
      </c>
      <c r="K1109" s="12">
        <v>2123.3744999999999</v>
      </c>
      <c r="L1109" s="5">
        <f>RANK(Table1[[#This Row],[2026 Projected Average Premium]],Table1[2026 Projected Average Premium])</f>
        <v>913</v>
      </c>
      <c r="M1109" s="13">
        <v>654.37450000000001</v>
      </c>
      <c r="N1109" s="5">
        <f>RANK(Table1[[#This Row],[Average Increase in Premium from 2023 to 2026]],Table1[Average Increase in Premium from 2023 to 2026])</f>
        <v>1052</v>
      </c>
      <c r="O1109" s="14">
        <v>0.44545575221238898</v>
      </c>
      <c r="P1109" s="6">
        <f>RANK(Table1[[#This Row],[Average Percent Increase in Premium from 2023 to 2026]],Table1[Average Percent Increase in Premium from 2023 to 2026])</f>
        <v>1466</v>
      </c>
      <c r="Q1109" s="18">
        <v>281506</v>
      </c>
      <c r="R1109" s="6">
        <v>50</v>
      </c>
      <c r="S1109" s="20">
        <v>6.7954146625649201E-3</v>
      </c>
      <c r="T1109" s="6">
        <v>1558</v>
      </c>
      <c r="U1109" s="20">
        <v>7.54291027544706E-3</v>
      </c>
      <c r="V1109" s="6">
        <v>1558</v>
      </c>
    </row>
    <row r="1110" spans="1:22" x14ac:dyDescent="0.2">
      <c r="A1110" s="4" t="s">
        <v>39</v>
      </c>
      <c r="B1110" s="5">
        <v>95546</v>
      </c>
      <c r="C1110" s="10">
        <v>12</v>
      </c>
      <c r="D1110" s="6">
        <f>RANK(Table1[[#This Row],[Number of Policies Impacted in Zip Code]],Table1[Number of Policies Impacted in Zip Code])</f>
        <v>1527</v>
      </c>
      <c r="E1110" s="12">
        <v>1634.49</v>
      </c>
      <c r="F1110" s="5">
        <f>RANK(Table1[[#This Row],[2025 Approved Average Premium]],Table1[2025 Approved Average Premium])</f>
        <v>1134</v>
      </c>
      <c r="G1110" s="13">
        <v>443.49</v>
      </c>
      <c r="H1110" s="5">
        <f>RANK(Table1[[#This Row],[Average Increase in Premium from 2023 to 2025]],Table1[Average Increase in Premium from 2023 to 2025])</f>
        <v>1109</v>
      </c>
      <c r="I1110" s="14">
        <v>0.372367758186398</v>
      </c>
      <c r="J1110" s="6">
        <f>RANK(Table1[[#This Row],[Average Percent Increase in Premium from 2023 to 2025]],Table1[Average Percent Increase in Premium from 2023 to 2025])</f>
        <v>859</v>
      </c>
      <c r="K1110" s="12">
        <v>1814.2838999999999</v>
      </c>
      <c r="L1110" s="5">
        <f>RANK(Table1[[#This Row],[2026 Projected Average Premium]],Table1[2026 Projected Average Premium])</f>
        <v>1134</v>
      </c>
      <c r="M1110" s="13">
        <v>623.28390000000002</v>
      </c>
      <c r="N1110" s="5">
        <f>RANK(Table1[[#This Row],[Average Increase in Premium from 2023 to 2026]],Table1[Average Increase in Premium from 2023 to 2026])</f>
        <v>1115</v>
      </c>
      <c r="O1110" s="14">
        <v>0.52332821158690201</v>
      </c>
      <c r="P1110" s="6">
        <f>RANK(Table1[[#This Row],[Average Percent Increase in Premium from 2023 to 2026]],Table1[Average Percent Increase in Premium from 2023 to 2026])</f>
        <v>859</v>
      </c>
      <c r="Q1110" s="18">
        <v>74400</v>
      </c>
      <c r="R1110" s="6">
        <v>1373</v>
      </c>
      <c r="S1110" s="20">
        <v>2.1968951612903197E-2</v>
      </c>
      <c r="T1110" s="6">
        <v>548</v>
      </c>
      <c r="U1110" s="20">
        <v>2.4385536290322599E-2</v>
      </c>
      <c r="V1110" s="6">
        <v>548</v>
      </c>
    </row>
    <row r="1111" spans="1:22" x14ac:dyDescent="0.2">
      <c r="A1111" s="4" t="s">
        <v>0</v>
      </c>
      <c r="B1111" s="5">
        <v>90057</v>
      </c>
      <c r="C1111" s="10">
        <v>19</v>
      </c>
      <c r="D1111" s="6">
        <f>RANK(Table1[[#This Row],[Number of Policies Impacted in Zip Code]],Table1[Number of Policies Impacted in Zip Code])</f>
        <v>1483</v>
      </c>
      <c r="E1111" s="12">
        <v>1688.31</v>
      </c>
      <c r="F1111" s="5">
        <f>RANK(Table1[[#This Row],[2025 Approved Average Premium]],Table1[2025 Approved Average Premium])</f>
        <v>1092</v>
      </c>
      <c r="G1111" s="13">
        <v>443.31</v>
      </c>
      <c r="H1111" s="5">
        <f>RANK(Table1[[#This Row],[Average Increase in Premium from 2023 to 2025]],Table1[Average Increase in Premium from 2023 to 2025])</f>
        <v>1110</v>
      </c>
      <c r="I1111" s="14">
        <v>0.35607228915662603</v>
      </c>
      <c r="J1111" s="6">
        <f>RANK(Table1[[#This Row],[Average Percent Increase in Premium from 2023 to 2025]],Table1[Average Percent Increase in Premium from 2023 to 2025])</f>
        <v>997</v>
      </c>
      <c r="K1111" s="12">
        <v>1874.0241000000001</v>
      </c>
      <c r="L1111" s="5">
        <f>RANK(Table1[[#This Row],[2026 Projected Average Premium]],Table1[2026 Projected Average Premium])</f>
        <v>1092</v>
      </c>
      <c r="M1111" s="13">
        <v>629.02409999999998</v>
      </c>
      <c r="N1111" s="5">
        <f>RANK(Table1[[#This Row],[Average Increase in Premium from 2023 to 2026]],Table1[Average Increase in Premium from 2023 to 2026])</f>
        <v>1103</v>
      </c>
      <c r="O1111" s="14">
        <v>0.505240240963855</v>
      </c>
      <c r="P1111" s="6">
        <f>RANK(Table1[[#This Row],[Average Percent Increase in Premium from 2023 to 2026]],Table1[Average Percent Increase in Premium from 2023 to 2026])</f>
        <v>997</v>
      </c>
      <c r="Q1111" s="18">
        <v>58907</v>
      </c>
      <c r="R1111" s="6">
        <v>1515</v>
      </c>
      <c r="S1111" s="20">
        <v>2.8660600607737598E-2</v>
      </c>
      <c r="T1111" s="6">
        <v>380</v>
      </c>
      <c r="U1111" s="20">
        <v>3.1813266674588801E-2</v>
      </c>
      <c r="V1111" s="6">
        <v>380</v>
      </c>
    </row>
    <row r="1112" spans="1:22" x14ac:dyDescent="0.2">
      <c r="A1112" s="4" t="s">
        <v>0</v>
      </c>
      <c r="B1112" s="5">
        <v>90504</v>
      </c>
      <c r="C1112" s="10">
        <v>1148</v>
      </c>
      <c r="D1112" s="6">
        <f>RANK(Table1[[#This Row],[Number of Policies Impacted in Zip Code]],Table1[Number of Policies Impacted in Zip Code])</f>
        <v>441</v>
      </c>
      <c r="E1112" s="12">
        <v>1478.88</v>
      </c>
      <c r="F1112" s="5">
        <f>RANK(Table1[[#This Row],[2025 Approved Average Premium]],Table1[2025 Approved Average Premium])</f>
        <v>1280</v>
      </c>
      <c r="G1112" s="13">
        <v>442.88</v>
      </c>
      <c r="H1112" s="5">
        <f>RANK(Table1[[#This Row],[Average Increase in Premium from 2023 to 2025]],Table1[Average Increase in Premium from 2023 to 2025])</f>
        <v>1111</v>
      </c>
      <c r="I1112" s="14">
        <v>0.42749034749034698</v>
      </c>
      <c r="J1112" s="6">
        <f>RANK(Table1[[#This Row],[Average Percent Increase in Premium from 2023 to 2025]],Table1[Average Percent Increase in Premium from 2023 to 2025])</f>
        <v>499</v>
      </c>
      <c r="K1112" s="12">
        <v>1641.5568000000001</v>
      </c>
      <c r="L1112" s="5">
        <f>RANK(Table1[[#This Row],[2026 Projected Average Premium]],Table1[2026 Projected Average Premium])</f>
        <v>1280</v>
      </c>
      <c r="M1112" s="13">
        <v>605.55679999999995</v>
      </c>
      <c r="N1112" s="5">
        <f>RANK(Table1[[#This Row],[Average Increase in Premium from 2023 to 2026]],Table1[Average Increase in Premium from 2023 to 2026])</f>
        <v>1150</v>
      </c>
      <c r="O1112" s="14">
        <v>0.58451428571428599</v>
      </c>
      <c r="P1112" s="6">
        <f>RANK(Table1[[#This Row],[Average Percent Increase in Premium from 2023 to 2026]],Table1[Average Percent Increase in Premium from 2023 to 2026])</f>
        <v>499</v>
      </c>
      <c r="Q1112" s="18">
        <v>133155</v>
      </c>
      <c r="R1112" s="6">
        <v>595</v>
      </c>
      <c r="S1112" s="20">
        <v>1.11064548834066E-2</v>
      </c>
      <c r="T1112" s="6">
        <v>1418</v>
      </c>
      <c r="U1112" s="20">
        <v>1.23281649205813E-2</v>
      </c>
      <c r="V1112" s="6">
        <v>1418</v>
      </c>
    </row>
    <row r="1113" spans="1:22" x14ac:dyDescent="0.2">
      <c r="A1113" s="4" t="s">
        <v>51</v>
      </c>
      <c r="B1113" s="5">
        <v>95608</v>
      </c>
      <c r="C1113" s="10">
        <v>2347</v>
      </c>
      <c r="D1113" s="6">
        <f>RANK(Table1[[#This Row],[Number of Policies Impacted in Zip Code]],Table1[Number of Policies Impacted in Zip Code])</f>
        <v>59</v>
      </c>
      <c r="E1113" s="12">
        <v>1698.84</v>
      </c>
      <c r="F1113" s="5">
        <f>RANK(Table1[[#This Row],[2025 Approved Average Premium]],Table1[2025 Approved Average Premium])</f>
        <v>1079</v>
      </c>
      <c r="G1113" s="13">
        <v>442.84</v>
      </c>
      <c r="H1113" s="5">
        <f>RANK(Table1[[#This Row],[Average Increase in Premium from 2023 to 2025]],Table1[Average Increase in Premium from 2023 to 2025])</f>
        <v>1112</v>
      </c>
      <c r="I1113" s="14">
        <v>0.35257961783439495</v>
      </c>
      <c r="J1113" s="6">
        <f>RANK(Table1[[#This Row],[Average Percent Increase in Premium from 2023 to 2025]],Table1[Average Percent Increase in Premium from 2023 to 2025])</f>
        <v>1032</v>
      </c>
      <c r="K1113" s="12">
        <v>1885.7123999999999</v>
      </c>
      <c r="L1113" s="5">
        <f>RANK(Table1[[#This Row],[2026 Projected Average Premium]],Table1[2026 Projected Average Premium])</f>
        <v>1079</v>
      </c>
      <c r="M1113" s="13">
        <v>629.7124</v>
      </c>
      <c r="N1113" s="5">
        <f>RANK(Table1[[#This Row],[Average Increase in Premium from 2023 to 2026]],Table1[Average Increase in Premium from 2023 to 2026])</f>
        <v>1102</v>
      </c>
      <c r="O1113" s="14">
        <v>0.50136337579617807</v>
      </c>
      <c r="P1113" s="6">
        <f>RANK(Table1[[#This Row],[Average Percent Increase in Premium from 2023 to 2026]],Table1[Average Percent Increase in Premium from 2023 to 2026])</f>
        <v>1032</v>
      </c>
      <c r="Q1113" s="18">
        <v>116337</v>
      </c>
      <c r="R1113" s="6">
        <v>779</v>
      </c>
      <c r="S1113" s="20">
        <v>1.46027489104928E-2</v>
      </c>
      <c r="T1113" s="6">
        <v>1048</v>
      </c>
      <c r="U1113" s="20">
        <v>1.6209051290647002E-2</v>
      </c>
      <c r="V1113" s="6">
        <v>1048</v>
      </c>
    </row>
    <row r="1114" spans="1:22" x14ac:dyDescent="0.2">
      <c r="A1114" s="4" t="s">
        <v>0</v>
      </c>
      <c r="B1114" s="5">
        <v>90650</v>
      </c>
      <c r="C1114" s="10">
        <v>2709</v>
      </c>
      <c r="D1114" s="6">
        <f>RANK(Table1[[#This Row],[Number of Policies Impacted in Zip Code]],Table1[Number of Policies Impacted in Zip Code])</f>
        <v>24</v>
      </c>
      <c r="E1114" s="12">
        <v>1391.13</v>
      </c>
      <c r="F1114" s="5">
        <f>RANK(Table1[[#This Row],[2025 Approved Average Premium]],Table1[2025 Approved Average Premium])</f>
        <v>1367</v>
      </c>
      <c r="G1114" s="13">
        <v>442.13</v>
      </c>
      <c r="H1114" s="5">
        <f>RANK(Table1[[#This Row],[Average Increase in Premium from 2023 to 2025]],Table1[Average Increase in Premium from 2023 to 2025])</f>
        <v>1113</v>
      </c>
      <c r="I1114" s="14">
        <v>0.46589041095890399</v>
      </c>
      <c r="J1114" s="6">
        <f>RANK(Table1[[#This Row],[Average Percent Increase in Premium from 2023 to 2025]],Table1[Average Percent Increase in Premium from 2023 to 2025])</f>
        <v>369</v>
      </c>
      <c r="K1114" s="12">
        <v>1544.1542999999999</v>
      </c>
      <c r="L1114" s="5">
        <f>RANK(Table1[[#This Row],[2026 Projected Average Premium]],Table1[2026 Projected Average Premium])</f>
        <v>1367</v>
      </c>
      <c r="M1114" s="13">
        <v>595.15430000000003</v>
      </c>
      <c r="N1114" s="5">
        <f>RANK(Table1[[#This Row],[Average Increase in Premium from 2023 to 2026]],Table1[Average Increase in Premium from 2023 to 2026])</f>
        <v>1180</v>
      </c>
      <c r="O1114" s="14">
        <v>0.62713835616438407</v>
      </c>
      <c r="P1114" s="6">
        <f>RANK(Table1[[#This Row],[Average Percent Increase in Premium from 2023 to 2026]],Table1[Average Percent Increase in Premium from 2023 to 2026])</f>
        <v>369</v>
      </c>
      <c r="Q1114" s="18">
        <v>114972</v>
      </c>
      <c r="R1114" s="6">
        <v>800</v>
      </c>
      <c r="S1114" s="20">
        <v>1.20997286295794E-2</v>
      </c>
      <c r="T1114" s="6">
        <v>1322</v>
      </c>
      <c r="U1114" s="20">
        <v>1.3430698778833098E-2</v>
      </c>
      <c r="V1114" s="6">
        <v>1322</v>
      </c>
    </row>
    <row r="1115" spans="1:22" x14ac:dyDescent="0.2">
      <c r="A1115" s="4" t="s">
        <v>14</v>
      </c>
      <c r="B1115" s="5">
        <v>92583</v>
      </c>
      <c r="C1115" s="10">
        <v>620</v>
      </c>
      <c r="D1115" s="6">
        <f>RANK(Table1[[#This Row],[Number of Policies Impacted in Zip Code]],Table1[Number of Policies Impacted in Zip Code])</f>
        <v>779</v>
      </c>
      <c r="E1115" s="12">
        <v>1498.77</v>
      </c>
      <c r="F1115" s="5">
        <f>RANK(Table1[[#This Row],[2025 Approved Average Premium]],Table1[2025 Approved Average Premium])</f>
        <v>1262</v>
      </c>
      <c r="G1115" s="13">
        <v>441.77</v>
      </c>
      <c r="H1115" s="5">
        <f>RANK(Table1[[#This Row],[Average Increase in Premium from 2023 to 2025]],Table1[Average Increase in Premium from 2023 to 2025])</f>
        <v>1114</v>
      </c>
      <c r="I1115" s="14">
        <v>0.41794701986755001</v>
      </c>
      <c r="J1115" s="6">
        <f>RANK(Table1[[#This Row],[Average Percent Increase in Premium from 2023 to 2025]],Table1[Average Percent Increase in Premium from 2023 to 2025])</f>
        <v>561</v>
      </c>
      <c r="K1115" s="12">
        <v>1663.6347000000001</v>
      </c>
      <c r="L1115" s="5">
        <f>RANK(Table1[[#This Row],[2026 Projected Average Premium]],Table1[2026 Projected Average Premium])</f>
        <v>1262</v>
      </c>
      <c r="M1115" s="13">
        <v>606.63469999999995</v>
      </c>
      <c r="N1115" s="5">
        <f>RANK(Table1[[#This Row],[Average Increase in Premium from 2023 to 2026]],Table1[Average Increase in Premium from 2023 to 2026])</f>
        <v>1146</v>
      </c>
      <c r="O1115" s="14">
        <v>0.57392119205297998</v>
      </c>
      <c r="P1115" s="6">
        <f>RANK(Table1[[#This Row],[Average Percent Increase in Premium from 2023 to 2026]],Table1[Average Percent Increase in Premium from 2023 to 2026])</f>
        <v>561</v>
      </c>
      <c r="Q1115" s="18">
        <v>76781</v>
      </c>
      <c r="R1115" s="6">
        <v>1344</v>
      </c>
      <c r="S1115" s="20">
        <v>1.9520063557390499E-2</v>
      </c>
      <c r="T1115" s="6">
        <v>660</v>
      </c>
      <c r="U1115" s="20">
        <v>2.1667270548703498E-2</v>
      </c>
      <c r="V1115" s="6">
        <v>660</v>
      </c>
    </row>
    <row r="1116" spans="1:22" x14ac:dyDescent="0.2">
      <c r="A1116" s="4" t="s">
        <v>31</v>
      </c>
      <c r="B1116" s="5">
        <v>93287</v>
      </c>
      <c r="C1116" s="10">
        <v>11</v>
      </c>
      <c r="D1116" s="6">
        <f>RANK(Table1[[#This Row],[Number of Policies Impacted in Zip Code]],Table1[Number of Policies Impacted in Zip Code])</f>
        <v>1535</v>
      </c>
      <c r="E1116" s="12">
        <v>2166.84</v>
      </c>
      <c r="F1116" s="5">
        <f>RANK(Table1[[#This Row],[2025 Approved Average Premium]],Table1[2025 Approved Average Premium])</f>
        <v>794</v>
      </c>
      <c r="G1116" s="13">
        <v>440.84</v>
      </c>
      <c r="H1116" s="5">
        <f>RANK(Table1[[#This Row],[Average Increase in Premium from 2023 to 2025]],Table1[Average Increase in Premium from 2023 to 2025])</f>
        <v>1115</v>
      </c>
      <c r="I1116" s="14">
        <v>0.25541135573580503</v>
      </c>
      <c r="J1116" s="6">
        <f>RANK(Table1[[#This Row],[Average Percent Increase in Premium from 2023 to 2025]],Table1[Average Percent Increase in Premium from 2023 to 2025])</f>
        <v>1575</v>
      </c>
      <c r="K1116" s="12">
        <v>2405.1923999999999</v>
      </c>
      <c r="L1116" s="5">
        <f>RANK(Table1[[#This Row],[2026 Projected Average Premium]],Table1[2026 Projected Average Premium])</f>
        <v>794</v>
      </c>
      <c r="M1116" s="13">
        <v>679.19240000000002</v>
      </c>
      <c r="N1116" s="5">
        <f>RANK(Table1[[#This Row],[Average Increase in Premium from 2023 to 2026]],Table1[Average Increase in Premium from 2023 to 2026])</f>
        <v>1005</v>
      </c>
      <c r="O1116" s="14">
        <v>0.39350660486674399</v>
      </c>
      <c r="P1116" s="6">
        <f>RANK(Table1[[#This Row],[Average Percent Increase in Premium from 2023 to 2026]],Table1[Average Percent Increase in Premium from 2023 to 2026])</f>
        <v>1575</v>
      </c>
      <c r="Q1116" s="18">
        <v>72158</v>
      </c>
      <c r="R1116" s="6">
        <v>1409</v>
      </c>
      <c r="S1116" s="20">
        <v>3.0029102802184102E-2</v>
      </c>
      <c r="T1116" s="6">
        <v>345</v>
      </c>
      <c r="U1116" s="20">
        <v>3.3332304110424295E-2</v>
      </c>
      <c r="V1116" s="6">
        <v>345</v>
      </c>
    </row>
    <row r="1117" spans="1:22" x14ac:dyDescent="0.2">
      <c r="A1117" s="4" t="s">
        <v>50</v>
      </c>
      <c r="B1117" s="5">
        <v>92389</v>
      </c>
      <c r="C1117" s="10">
        <v>2</v>
      </c>
      <c r="D1117" s="6">
        <f>RANK(Table1[[#This Row],[Number of Policies Impacted in Zip Code]],Table1[Number of Policies Impacted in Zip Code])</f>
        <v>1598</v>
      </c>
      <c r="E1117" s="12">
        <v>2156.31</v>
      </c>
      <c r="F1117" s="5">
        <f>RANK(Table1[[#This Row],[2025 Approved Average Premium]],Table1[2025 Approved Average Premium])</f>
        <v>798</v>
      </c>
      <c r="G1117" s="13">
        <v>440.31</v>
      </c>
      <c r="H1117" s="5">
        <f>RANK(Table1[[#This Row],[Average Increase in Premium from 2023 to 2025]],Table1[Average Increase in Premium from 2023 to 2025])</f>
        <v>1116</v>
      </c>
      <c r="I1117" s="14">
        <v>0.25659090909090898</v>
      </c>
      <c r="J1117" s="6">
        <f>RANK(Table1[[#This Row],[Average Percent Increase in Premium from 2023 to 2025]],Table1[Average Percent Increase in Premium from 2023 to 2025])</f>
        <v>1571</v>
      </c>
      <c r="K1117" s="12">
        <v>2393.5041000000001</v>
      </c>
      <c r="L1117" s="5">
        <f>RANK(Table1[[#This Row],[2026 Projected Average Premium]],Table1[2026 Projected Average Premium])</f>
        <v>798</v>
      </c>
      <c r="M1117" s="13">
        <v>677.50409999999999</v>
      </c>
      <c r="N1117" s="5">
        <f>RANK(Table1[[#This Row],[Average Increase in Premium from 2023 to 2026]],Table1[Average Increase in Premium from 2023 to 2026])</f>
        <v>1009</v>
      </c>
      <c r="O1117" s="14">
        <v>0.39481590909090897</v>
      </c>
      <c r="P1117" s="6">
        <f>RANK(Table1[[#This Row],[Average Percent Increase in Premium from 2023 to 2026]],Table1[Average Percent Increase in Premium from 2023 to 2026])</f>
        <v>1571</v>
      </c>
      <c r="Q1117" s="18">
        <v>43689</v>
      </c>
      <c r="R1117" s="6">
        <v>1568</v>
      </c>
      <c r="S1117" s="20">
        <v>4.9355901943280898E-2</v>
      </c>
      <c r="T1117" s="6">
        <v>140</v>
      </c>
      <c r="U1117" s="20">
        <v>5.4785051157041798E-2</v>
      </c>
      <c r="V1117" s="6">
        <v>140</v>
      </c>
    </row>
    <row r="1118" spans="1:22" x14ac:dyDescent="0.2">
      <c r="A1118" s="4" t="s">
        <v>31</v>
      </c>
      <c r="B1118" s="5">
        <v>93224</v>
      </c>
      <c r="C1118" s="10">
        <v>32</v>
      </c>
      <c r="D1118" s="6">
        <f>RANK(Table1[[#This Row],[Number of Policies Impacted in Zip Code]],Table1[Number of Policies Impacted in Zip Code])</f>
        <v>1420</v>
      </c>
      <c r="E1118" s="12">
        <v>1487.07</v>
      </c>
      <c r="F1118" s="5">
        <f>RANK(Table1[[#This Row],[2025 Approved Average Premium]],Table1[2025 Approved Average Premium])</f>
        <v>1275</v>
      </c>
      <c r="G1118" s="13">
        <v>440.07</v>
      </c>
      <c r="H1118" s="5">
        <f>RANK(Table1[[#This Row],[Average Increase in Premium from 2023 to 2025]],Table1[Average Increase in Premium from 2023 to 2025])</f>
        <v>1117</v>
      </c>
      <c r="I1118" s="14">
        <v>0.420315186246418</v>
      </c>
      <c r="J1118" s="6">
        <f>RANK(Table1[[#This Row],[Average Percent Increase in Premium from 2023 to 2025]],Table1[Average Percent Increase in Premium from 2023 to 2025])</f>
        <v>545</v>
      </c>
      <c r="K1118" s="12">
        <v>1650.6477</v>
      </c>
      <c r="L1118" s="5">
        <f>RANK(Table1[[#This Row],[2026 Projected Average Premium]],Table1[2026 Projected Average Premium])</f>
        <v>1275</v>
      </c>
      <c r="M1118" s="13">
        <v>603.64769999999999</v>
      </c>
      <c r="N1118" s="5">
        <f>RANK(Table1[[#This Row],[Average Increase in Premium from 2023 to 2026]],Table1[Average Increase in Premium from 2023 to 2026])</f>
        <v>1158</v>
      </c>
      <c r="O1118" s="14">
        <v>0.57654985673352399</v>
      </c>
      <c r="P1118" s="6">
        <f>RANK(Table1[[#This Row],[Average Percent Increase in Premium from 2023 to 2026]],Table1[Average Percent Increase in Premium from 2023 to 2026])</f>
        <v>545</v>
      </c>
      <c r="Q1118" s="18">
        <v>74317</v>
      </c>
      <c r="R1118" s="6">
        <v>1374</v>
      </c>
      <c r="S1118" s="20">
        <v>2.0009822786172703E-2</v>
      </c>
      <c r="T1118" s="6">
        <v>633</v>
      </c>
      <c r="U1118" s="20">
        <v>2.2210903292651699E-2</v>
      </c>
      <c r="V1118" s="6">
        <v>633</v>
      </c>
    </row>
    <row r="1119" spans="1:22" x14ac:dyDescent="0.2">
      <c r="A1119" s="4" t="s">
        <v>1</v>
      </c>
      <c r="B1119" s="5">
        <v>92101</v>
      </c>
      <c r="C1119" s="10">
        <v>43</v>
      </c>
      <c r="D1119" s="6">
        <f>RANK(Table1[[#This Row],[Number of Policies Impacted in Zip Code]],Table1[Number of Policies Impacted in Zip Code])</f>
        <v>1369</v>
      </c>
      <c r="E1119" s="12">
        <v>1795.95</v>
      </c>
      <c r="F1119" s="5">
        <f>RANK(Table1[[#This Row],[2025 Approved Average Premium]],Table1[2025 Approved Average Premium])</f>
        <v>1006</v>
      </c>
      <c r="G1119" s="13">
        <v>439.95</v>
      </c>
      <c r="H1119" s="5">
        <f>RANK(Table1[[#This Row],[Average Increase in Premium from 2023 to 2025]],Table1[Average Increase in Premium from 2023 to 2025])</f>
        <v>1118</v>
      </c>
      <c r="I1119" s="14">
        <v>0.32444690265486698</v>
      </c>
      <c r="J1119" s="6">
        <f>RANK(Table1[[#This Row],[Average Percent Increase in Premium from 2023 to 2025]],Table1[Average Percent Increase in Premium from 2023 to 2025])</f>
        <v>1309</v>
      </c>
      <c r="K1119" s="12">
        <v>1993.5045</v>
      </c>
      <c r="L1119" s="5">
        <f>RANK(Table1[[#This Row],[2026 Projected Average Premium]],Table1[2026 Projected Average Premium])</f>
        <v>1006</v>
      </c>
      <c r="M1119" s="13">
        <v>637.50450000000001</v>
      </c>
      <c r="N1119" s="5">
        <f>RANK(Table1[[#This Row],[Average Increase in Premium from 2023 to 2026]],Table1[Average Increase in Premium from 2023 to 2026])</f>
        <v>1089</v>
      </c>
      <c r="O1119" s="14">
        <v>0.47013606194690299</v>
      </c>
      <c r="P1119" s="6">
        <f>RANK(Table1[[#This Row],[Average Percent Increase in Premium from 2023 to 2026]],Table1[Average Percent Increase in Premium from 2023 to 2026])</f>
        <v>1309</v>
      </c>
      <c r="Q1119" s="18">
        <v>121818</v>
      </c>
      <c r="R1119" s="6">
        <v>720</v>
      </c>
      <c r="S1119" s="20">
        <v>1.4742895138649501E-2</v>
      </c>
      <c r="T1119" s="6">
        <v>1027</v>
      </c>
      <c r="U1119" s="20">
        <v>1.6364613603900898E-2</v>
      </c>
      <c r="V1119" s="6">
        <v>1027</v>
      </c>
    </row>
    <row r="1120" spans="1:22" x14ac:dyDescent="0.2">
      <c r="A1120" s="4" t="s">
        <v>0</v>
      </c>
      <c r="B1120" s="5">
        <v>90301</v>
      </c>
      <c r="C1120" s="10">
        <v>369</v>
      </c>
      <c r="D1120" s="6">
        <f>RANK(Table1[[#This Row],[Number of Policies Impacted in Zip Code]],Table1[Number of Policies Impacted in Zip Code])</f>
        <v>963</v>
      </c>
      <c r="E1120" s="12">
        <v>1448.46</v>
      </c>
      <c r="F1120" s="5">
        <f>RANK(Table1[[#This Row],[2025 Approved Average Premium]],Table1[2025 Approved Average Premium])</f>
        <v>1315</v>
      </c>
      <c r="G1120" s="13">
        <v>439.46</v>
      </c>
      <c r="H1120" s="5">
        <f>RANK(Table1[[#This Row],[Average Increase in Premium from 2023 to 2025]],Table1[Average Increase in Premium from 2023 to 2025])</f>
        <v>1119</v>
      </c>
      <c r="I1120" s="14">
        <v>0.43554013875123898</v>
      </c>
      <c r="J1120" s="6">
        <f>RANK(Table1[[#This Row],[Average Percent Increase in Premium from 2023 to 2025]],Table1[Average Percent Increase in Premium from 2023 to 2025])</f>
        <v>465</v>
      </c>
      <c r="K1120" s="12">
        <v>1607.7906</v>
      </c>
      <c r="L1120" s="5">
        <f>RANK(Table1[[#This Row],[2026 Projected Average Premium]],Table1[2026 Projected Average Premium])</f>
        <v>1315</v>
      </c>
      <c r="M1120" s="13">
        <v>598.79060000000004</v>
      </c>
      <c r="N1120" s="5">
        <f>RANK(Table1[[#This Row],[Average Increase in Premium from 2023 to 2026]],Table1[Average Increase in Premium from 2023 to 2026])</f>
        <v>1169</v>
      </c>
      <c r="O1120" s="14">
        <v>0.593449554013875</v>
      </c>
      <c r="P1120" s="6">
        <f>RANK(Table1[[#This Row],[Average Percent Increase in Premium from 2023 to 2026]],Table1[Average Percent Increase in Premium from 2023 to 2026])</f>
        <v>465</v>
      </c>
      <c r="Q1120" s="18">
        <v>80861</v>
      </c>
      <c r="R1120" s="6">
        <v>1306</v>
      </c>
      <c r="S1120" s="20">
        <v>1.7912961749174502E-2</v>
      </c>
      <c r="T1120" s="6">
        <v>741</v>
      </c>
      <c r="U1120" s="20">
        <v>1.98833875415837E-2</v>
      </c>
      <c r="V1120" s="6">
        <v>741</v>
      </c>
    </row>
    <row r="1121" spans="1:22" x14ac:dyDescent="0.2">
      <c r="A1121" s="4" t="s">
        <v>30</v>
      </c>
      <c r="B1121" s="5">
        <v>94564</v>
      </c>
      <c r="C1121" s="10">
        <v>1084</v>
      </c>
      <c r="D1121" s="6">
        <f>RANK(Table1[[#This Row],[Number of Policies Impacted in Zip Code]],Table1[Number of Policies Impacted in Zip Code])</f>
        <v>473</v>
      </c>
      <c r="E1121" s="12">
        <v>1691.82</v>
      </c>
      <c r="F1121" s="5">
        <f>RANK(Table1[[#This Row],[2025 Approved Average Premium]],Table1[2025 Approved Average Premium])</f>
        <v>1090</v>
      </c>
      <c r="G1121" s="13">
        <v>438.82</v>
      </c>
      <c r="H1121" s="5">
        <f>RANK(Table1[[#This Row],[Average Increase in Premium from 2023 to 2025]],Table1[Average Increase in Premium from 2023 to 2025])</f>
        <v>1120</v>
      </c>
      <c r="I1121" s="14">
        <v>0.35021548284118098</v>
      </c>
      <c r="J1121" s="6">
        <f>RANK(Table1[[#This Row],[Average Percent Increase in Premium from 2023 to 2025]],Table1[Average Percent Increase in Premium from 2023 to 2025])</f>
        <v>1054</v>
      </c>
      <c r="K1121" s="12">
        <v>1877.9202</v>
      </c>
      <c r="L1121" s="5">
        <f>RANK(Table1[[#This Row],[2026 Projected Average Premium]],Table1[2026 Projected Average Premium])</f>
        <v>1090</v>
      </c>
      <c r="M1121" s="13">
        <v>624.92020000000002</v>
      </c>
      <c r="N1121" s="5">
        <f>RANK(Table1[[#This Row],[Average Increase in Premium from 2023 to 2026]],Table1[Average Increase in Premium from 2023 to 2026])</f>
        <v>1110</v>
      </c>
      <c r="O1121" s="14">
        <v>0.49873918595371103</v>
      </c>
      <c r="P1121" s="6">
        <f>RANK(Table1[[#This Row],[Average Percent Increase in Premium from 2023 to 2026]],Table1[Average Percent Increase in Premium from 2023 to 2026])</f>
        <v>1054</v>
      </c>
      <c r="Q1121" s="18">
        <v>139720</v>
      </c>
      <c r="R1121" s="6">
        <v>531</v>
      </c>
      <c r="S1121" s="20">
        <v>1.2108645863154901E-2</v>
      </c>
      <c r="T1121" s="6">
        <v>1321</v>
      </c>
      <c r="U1121" s="20">
        <v>1.34405969081019E-2</v>
      </c>
      <c r="V1121" s="6">
        <v>1321</v>
      </c>
    </row>
    <row r="1122" spans="1:22" x14ac:dyDescent="0.2">
      <c r="A1122" s="4" t="s">
        <v>14</v>
      </c>
      <c r="B1122" s="5">
        <v>92508</v>
      </c>
      <c r="C1122" s="10">
        <v>973</v>
      </c>
      <c r="D1122" s="6">
        <f>RANK(Table1[[#This Row],[Number of Policies Impacted in Zip Code]],Table1[Number of Policies Impacted in Zip Code])</f>
        <v>539</v>
      </c>
      <c r="E1122" s="12">
        <v>1979.64</v>
      </c>
      <c r="F1122" s="5">
        <f>RANK(Table1[[#This Row],[2025 Approved Average Premium]],Table1[2025 Approved Average Premium])</f>
        <v>866</v>
      </c>
      <c r="G1122" s="13">
        <v>438.64</v>
      </c>
      <c r="H1122" s="5">
        <f>RANK(Table1[[#This Row],[Average Increase in Premium from 2023 to 2025]],Table1[Average Increase in Premium from 2023 to 2025])</f>
        <v>1121</v>
      </c>
      <c r="I1122" s="14">
        <v>0.28464633354964297</v>
      </c>
      <c r="J1122" s="6">
        <f>RANK(Table1[[#This Row],[Average Percent Increase in Premium from 2023 to 2025]],Table1[Average Percent Increase in Premium from 2023 to 2025])</f>
        <v>1529</v>
      </c>
      <c r="K1122" s="12">
        <v>2197.4004</v>
      </c>
      <c r="L1122" s="5">
        <f>RANK(Table1[[#This Row],[2026 Projected Average Premium]],Table1[2026 Projected Average Premium])</f>
        <v>866</v>
      </c>
      <c r="M1122" s="13">
        <v>656.40039999999999</v>
      </c>
      <c r="N1122" s="5">
        <f>RANK(Table1[[#This Row],[Average Increase in Premium from 2023 to 2026]],Table1[Average Increase in Premium from 2023 to 2026])</f>
        <v>1047</v>
      </c>
      <c r="O1122" s="14">
        <v>0.42595743024010402</v>
      </c>
      <c r="P1122" s="6">
        <f>RANK(Table1[[#This Row],[Average Percent Increase in Premium from 2023 to 2026]],Table1[Average Percent Increase in Premium from 2023 to 2026])</f>
        <v>1529</v>
      </c>
      <c r="Q1122" s="18">
        <v>162460</v>
      </c>
      <c r="R1122" s="6">
        <v>346</v>
      </c>
      <c r="S1122" s="20">
        <v>1.21853994829496E-2</v>
      </c>
      <c r="T1122" s="6">
        <v>1310</v>
      </c>
      <c r="U1122" s="20">
        <v>1.3525793426074099E-2</v>
      </c>
      <c r="V1122" s="6">
        <v>1310</v>
      </c>
    </row>
    <row r="1123" spans="1:22" x14ac:dyDescent="0.2">
      <c r="A1123" s="4" t="s">
        <v>47</v>
      </c>
      <c r="B1123" s="5">
        <v>94404</v>
      </c>
      <c r="C1123" s="10">
        <v>1180</v>
      </c>
      <c r="D1123" s="6">
        <f>RANK(Table1[[#This Row],[Number of Policies Impacted in Zip Code]],Table1[Number of Policies Impacted in Zip Code])</f>
        <v>419</v>
      </c>
      <c r="E1123" s="12">
        <v>1862.64</v>
      </c>
      <c r="F1123" s="5">
        <f>RANK(Table1[[#This Row],[2025 Approved Average Premium]],Table1[2025 Approved Average Premium])</f>
        <v>951</v>
      </c>
      <c r="G1123" s="13">
        <v>438.64</v>
      </c>
      <c r="H1123" s="5">
        <f>RANK(Table1[[#This Row],[Average Increase in Premium from 2023 to 2025]],Table1[Average Increase in Premium from 2023 to 2025])</f>
        <v>1121</v>
      </c>
      <c r="I1123" s="14">
        <v>0.30803370786516804</v>
      </c>
      <c r="J1123" s="6">
        <f>RANK(Table1[[#This Row],[Average Percent Increase in Premium from 2023 to 2025]],Table1[Average Percent Increase in Premium from 2023 to 2025])</f>
        <v>1434</v>
      </c>
      <c r="K1123" s="12">
        <v>2067.5304000000001</v>
      </c>
      <c r="L1123" s="5">
        <f>RANK(Table1[[#This Row],[2026 Projected Average Premium]],Table1[2026 Projected Average Premium])</f>
        <v>951</v>
      </c>
      <c r="M1123" s="13">
        <v>643.53039999999999</v>
      </c>
      <c r="N1123" s="5">
        <f>RANK(Table1[[#This Row],[Average Increase in Premium from 2023 to 2026]],Table1[Average Increase in Premium from 2023 to 2026])</f>
        <v>1077</v>
      </c>
      <c r="O1123" s="14">
        <v>0.451917415730337</v>
      </c>
      <c r="P1123" s="6">
        <f>RANK(Table1[[#This Row],[Average Percent Increase in Premium from 2023 to 2026]],Table1[Average Percent Increase in Premium from 2023 to 2026])</f>
        <v>1434</v>
      </c>
      <c r="Q1123" s="18">
        <v>233361</v>
      </c>
      <c r="R1123" s="6">
        <v>110</v>
      </c>
      <c r="S1123" s="20">
        <v>7.9817964441359097E-3</v>
      </c>
      <c r="T1123" s="6">
        <v>1541</v>
      </c>
      <c r="U1123" s="20">
        <v>8.8597940529908607E-3</v>
      </c>
      <c r="V1123" s="6">
        <v>1541</v>
      </c>
    </row>
    <row r="1124" spans="1:22" x14ac:dyDescent="0.2">
      <c r="A1124" s="4" t="s">
        <v>30</v>
      </c>
      <c r="B1124" s="5">
        <v>94509</v>
      </c>
      <c r="C1124" s="10">
        <v>2247</v>
      </c>
      <c r="D1124" s="6">
        <f>RANK(Table1[[#This Row],[Number of Policies Impacted in Zip Code]],Table1[Number of Policies Impacted in Zip Code])</f>
        <v>66</v>
      </c>
      <c r="E1124" s="12">
        <v>1635.66</v>
      </c>
      <c r="F1124" s="5">
        <f>RANK(Table1[[#This Row],[2025 Approved Average Premium]],Table1[2025 Approved Average Premium])</f>
        <v>1133</v>
      </c>
      <c r="G1124" s="13">
        <v>437.66</v>
      </c>
      <c r="H1124" s="5">
        <f>RANK(Table1[[#This Row],[Average Increase in Premium from 2023 to 2025]],Table1[Average Increase in Premium from 2023 to 2025])</f>
        <v>1123</v>
      </c>
      <c r="I1124" s="14">
        <v>0.36532554257095101</v>
      </c>
      <c r="J1124" s="6">
        <f>RANK(Table1[[#This Row],[Average Percent Increase in Premium from 2023 to 2025]],Table1[Average Percent Increase in Premium from 2023 to 2025])</f>
        <v>917</v>
      </c>
      <c r="K1124" s="12">
        <v>1815.5826</v>
      </c>
      <c r="L1124" s="5">
        <f>RANK(Table1[[#This Row],[2026 Projected Average Premium]],Table1[2026 Projected Average Premium])</f>
        <v>1133</v>
      </c>
      <c r="M1124" s="13">
        <v>617.58259999999996</v>
      </c>
      <c r="N1124" s="5">
        <f>RANK(Table1[[#This Row],[Average Increase in Premium from 2023 to 2026]],Table1[Average Increase in Premium from 2023 to 2026])</f>
        <v>1126</v>
      </c>
      <c r="O1124" s="14">
        <v>0.51551135225375599</v>
      </c>
      <c r="P1124" s="6">
        <f>RANK(Table1[[#This Row],[Average Percent Increase in Premium from 2023 to 2026]],Table1[Average Percent Increase in Premium from 2023 to 2026])</f>
        <v>917</v>
      </c>
      <c r="Q1124" s="18">
        <v>107855</v>
      </c>
      <c r="R1124" s="6">
        <v>902</v>
      </c>
      <c r="S1124" s="20">
        <v>1.5165360901210002E-2</v>
      </c>
      <c r="T1124" s="6">
        <v>981</v>
      </c>
      <c r="U1124" s="20">
        <v>1.6833550600343097E-2</v>
      </c>
      <c r="V1124" s="6">
        <v>981</v>
      </c>
    </row>
    <row r="1125" spans="1:22" x14ac:dyDescent="0.2">
      <c r="A1125" s="4" t="s">
        <v>47</v>
      </c>
      <c r="B1125" s="5">
        <v>94403</v>
      </c>
      <c r="C1125" s="10">
        <v>1988</v>
      </c>
      <c r="D1125" s="6">
        <f>RANK(Table1[[#This Row],[Number of Policies Impacted in Zip Code]],Table1[Number of Policies Impacted in Zip Code])</f>
        <v>112</v>
      </c>
      <c r="E1125" s="12">
        <v>1787.76</v>
      </c>
      <c r="F1125" s="5">
        <f>RANK(Table1[[#This Row],[2025 Approved Average Premium]],Table1[2025 Approved Average Premium])</f>
        <v>1016</v>
      </c>
      <c r="G1125" s="13">
        <v>436.76</v>
      </c>
      <c r="H1125" s="5">
        <f>RANK(Table1[[#This Row],[Average Increase in Premium from 2023 to 2025]],Table1[Average Increase in Premium from 2023 to 2025])</f>
        <v>1124</v>
      </c>
      <c r="I1125" s="14">
        <v>0.32328645447816401</v>
      </c>
      <c r="J1125" s="6">
        <f>RANK(Table1[[#This Row],[Average Percent Increase in Premium from 2023 to 2025]],Table1[Average Percent Increase in Premium from 2023 to 2025])</f>
        <v>1320</v>
      </c>
      <c r="K1125" s="12">
        <v>1984.4136000000001</v>
      </c>
      <c r="L1125" s="5">
        <f>RANK(Table1[[#This Row],[2026 Projected Average Premium]],Table1[2026 Projected Average Premium])</f>
        <v>1016</v>
      </c>
      <c r="M1125" s="13">
        <v>633.41359999999997</v>
      </c>
      <c r="N1125" s="5">
        <f>RANK(Table1[[#This Row],[Average Increase in Premium from 2023 to 2026]],Table1[Average Increase in Premium from 2023 to 2026])</f>
        <v>1094</v>
      </c>
      <c r="O1125" s="14">
        <v>0.46884796447076199</v>
      </c>
      <c r="P1125" s="6">
        <f>RANK(Table1[[#This Row],[Average Percent Increase in Premium from 2023 to 2026]],Table1[Average Percent Increase in Premium from 2023 to 2026])</f>
        <v>1320</v>
      </c>
      <c r="Q1125" s="18">
        <v>224540</v>
      </c>
      <c r="R1125" s="6">
        <v>125</v>
      </c>
      <c r="S1125" s="20">
        <v>7.9618776164603194E-3</v>
      </c>
      <c r="T1125" s="6">
        <v>1543</v>
      </c>
      <c r="U1125" s="20">
        <v>8.8376841542709503E-3</v>
      </c>
      <c r="V1125" s="6">
        <v>1543</v>
      </c>
    </row>
    <row r="1126" spans="1:22" x14ac:dyDescent="0.2">
      <c r="A1126" s="4" t="s">
        <v>0</v>
      </c>
      <c r="B1126" s="5">
        <v>90604</v>
      </c>
      <c r="C1126" s="10">
        <v>1266</v>
      </c>
      <c r="D1126" s="6">
        <f>RANK(Table1[[#This Row],[Number of Policies Impacted in Zip Code]],Table1[Number of Policies Impacted in Zip Code])</f>
        <v>379</v>
      </c>
      <c r="E1126" s="12">
        <v>1533.87</v>
      </c>
      <c r="F1126" s="5">
        <f>RANK(Table1[[#This Row],[2025 Approved Average Premium]],Table1[2025 Approved Average Premium])</f>
        <v>1225</v>
      </c>
      <c r="G1126" s="13">
        <v>435.87</v>
      </c>
      <c r="H1126" s="5">
        <f>RANK(Table1[[#This Row],[Average Increase in Premium from 2023 to 2025]],Table1[Average Increase in Premium from 2023 to 2025])</f>
        <v>1125</v>
      </c>
      <c r="I1126" s="14">
        <v>0.39696721311475403</v>
      </c>
      <c r="J1126" s="6">
        <f>RANK(Table1[[#This Row],[Average Percent Increase in Premium from 2023 to 2025]],Table1[Average Percent Increase in Premium from 2023 to 2025])</f>
        <v>700</v>
      </c>
      <c r="K1126" s="12">
        <v>1702.5957000000001</v>
      </c>
      <c r="L1126" s="5">
        <f>RANK(Table1[[#This Row],[2026 Projected Average Premium]],Table1[2026 Projected Average Premium])</f>
        <v>1225</v>
      </c>
      <c r="M1126" s="13">
        <v>604.59569999999997</v>
      </c>
      <c r="N1126" s="5">
        <f>RANK(Table1[[#This Row],[Average Increase in Premium from 2023 to 2026]],Table1[Average Increase in Premium from 2023 to 2026])</f>
        <v>1155</v>
      </c>
      <c r="O1126" s="14">
        <v>0.55063360655737692</v>
      </c>
      <c r="P1126" s="6">
        <f>RANK(Table1[[#This Row],[Average Percent Increase in Premium from 2023 to 2026]],Table1[Average Percent Increase in Premium from 2023 to 2026])</f>
        <v>700</v>
      </c>
      <c r="Q1126" s="18">
        <v>117451</v>
      </c>
      <c r="R1126" s="6">
        <v>760</v>
      </c>
      <c r="S1126" s="20">
        <v>1.30596589215928E-2</v>
      </c>
      <c r="T1126" s="6">
        <v>1215</v>
      </c>
      <c r="U1126" s="20">
        <v>1.4496221402967999E-2</v>
      </c>
      <c r="V1126" s="6">
        <v>1215</v>
      </c>
    </row>
    <row r="1127" spans="1:22" x14ac:dyDescent="0.2">
      <c r="A1127" s="4" t="s">
        <v>44</v>
      </c>
      <c r="B1127" s="5">
        <v>94502</v>
      </c>
      <c r="C1127" s="10">
        <v>766</v>
      </c>
      <c r="D1127" s="6">
        <f>RANK(Table1[[#This Row],[Number of Policies Impacted in Zip Code]],Table1[Number of Policies Impacted in Zip Code])</f>
        <v>691</v>
      </c>
      <c r="E1127" s="12">
        <v>1877.85</v>
      </c>
      <c r="F1127" s="5">
        <f>RANK(Table1[[#This Row],[2025 Approved Average Premium]],Table1[2025 Approved Average Premium])</f>
        <v>937</v>
      </c>
      <c r="G1127" s="13">
        <v>435.85</v>
      </c>
      <c r="H1127" s="5">
        <f>RANK(Table1[[#This Row],[Average Increase in Premium from 2023 to 2025]],Table1[Average Increase in Premium from 2023 to 2025])</f>
        <v>1126</v>
      </c>
      <c r="I1127" s="14">
        <v>0.30225381414701802</v>
      </c>
      <c r="J1127" s="6">
        <f>RANK(Table1[[#This Row],[Average Percent Increase in Premium from 2023 to 2025]],Table1[Average Percent Increase in Premium from 2023 to 2025])</f>
        <v>1463</v>
      </c>
      <c r="K1127" s="12">
        <v>2084.4135000000001</v>
      </c>
      <c r="L1127" s="5">
        <f>RANK(Table1[[#This Row],[2026 Projected Average Premium]],Table1[2026 Projected Average Premium])</f>
        <v>937</v>
      </c>
      <c r="M1127" s="13">
        <v>642.4135</v>
      </c>
      <c r="N1127" s="5">
        <f>RANK(Table1[[#This Row],[Average Increase in Premium from 2023 to 2026]],Table1[Average Increase in Premium from 2023 to 2026])</f>
        <v>1082</v>
      </c>
      <c r="O1127" s="14">
        <v>0.44550173370319002</v>
      </c>
      <c r="P1127" s="6">
        <f>RANK(Table1[[#This Row],[Average Percent Increase in Premium from 2023 to 2026]],Table1[Average Percent Increase in Premium from 2023 to 2026])</f>
        <v>1463</v>
      </c>
      <c r="Q1127" s="18">
        <v>221783</v>
      </c>
      <c r="R1127" s="6">
        <v>131</v>
      </c>
      <c r="S1127" s="20">
        <v>8.4670601443753608E-3</v>
      </c>
      <c r="T1127" s="6">
        <v>1531</v>
      </c>
      <c r="U1127" s="20">
        <v>9.3984367602566506E-3</v>
      </c>
      <c r="V1127" s="6">
        <v>1531</v>
      </c>
    </row>
    <row r="1128" spans="1:22" x14ac:dyDescent="0.2">
      <c r="A1128" s="4" t="s">
        <v>14</v>
      </c>
      <c r="B1128" s="5">
        <v>92203</v>
      </c>
      <c r="C1128" s="10">
        <v>1588</v>
      </c>
      <c r="D1128" s="6">
        <f>RANK(Table1[[#This Row],[Number of Policies Impacted in Zip Code]],Table1[Number of Policies Impacted in Zip Code])</f>
        <v>220</v>
      </c>
      <c r="E1128" s="12">
        <v>1744.47</v>
      </c>
      <c r="F1128" s="5">
        <f>RANK(Table1[[#This Row],[2025 Approved Average Premium]],Table1[2025 Approved Average Premium])</f>
        <v>1042</v>
      </c>
      <c r="G1128" s="13">
        <v>435.47</v>
      </c>
      <c r="H1128" s="5">
        <f>RANK(Table1[[#This Row],[Average Increase in Premium from 2023 to 2025]],Table1[Average Increase in Premium from 2023 to 2025])</f>
        <v>1127</v>
      </c>
      <c r="I1128" s="14">
        <v>0.33267379679144399</v>
      </c>
      <c r="J1128" s="6">
        <f>RANK(Table1[[#This Row],[Average Percent Increase in Premium from 2023 to 2025]],Table1[Average Percent Increase in Premium from 2023 to 2025])</f>
        <v>1227</v>
      </c>
      <c r="K1128" s="12">
        <v>1936.3616999999999</v>
      </c>
      <c r="L1128" s="5">
        <f>RANK(Table1[[#This Row],[2026 Projected Average Premium]],Table1[2026 Projected Average Premium])</f>
        <v>1042</v>
      </c>
      <c r="M1128" s="13">
        <v>627.36170000000004</v>
      </c>
      <c r="N1128" s="5">
        <f>RANK(Table1[[#This Row],[Average Increase in Premium from 2023 to 2026]],Table1[Average Increase in Premium from 2023 to 2026])</f>
        <v>1106</v>
      </c>
      <c r="O1128" s="14">
        <v>0.47926791443850297</v>
      </c>
      <c r="P1128" s="6">
        <f>RANK(Table1[[#This Row],[Average Percent Increase in Premium from 2023 to 2026]],Table1[Average Percent Increase in Premium from 2023 to 2026])</f>
        <v>1227</v>
      </c>
      <c r="Q1128" s="18">
        <v>125363</v>
      </c>
      <c r="R1128" s="6">
        <v>681</v>
      </c>
      <c r="S1128" s="20">
        <v>1.3915349824110801E-2</v>
      </c>
      <c r="T1128" s="6">
        <v>1121</v>
      </c>
      <c r="U1128" s="20">
        <v>1.5446038304762998E-2</v>
      </c>
      <c r="V1128" s="6">
        <v>1121</v>
      </c>
    </row>
    <row r="1129" spans="1:22" x14ac:dyDescent="0.2">
      <c r="A1129" s="4" t="s">
        <v>14</v>
      </c>
      <c r="B1129" s="5">
        <v>92543</v>
      </c>
      <c r="C1129" s="10">
        <v>568</v>
      </c>
      <c r="D1129" s="6">
        <f>RANK(Table1[[#This Row],[Number of Policies Impacted in Zip Code]],Table1[Number of Policies Impacted in Zip Code])</f>
        <v>829</v>
      </c>
      <c r="E1129" s="12">
        <v>1498.77</v>
      </c>
      <c r="F1129" s="5">
        <f>RANK(Table1[[#This Row],[2025 Approved Average Premium]],Table1[2025 Approved Average Premium])</f>
        <v>1262</v>
      </c>
      <c r="G1129" s="13">
        <v>434.77</v>
      </c>
      <c r="H1129" s="5">
        <f>RANK(Table1[[#This Row],[Average Increase in Premium from 2023 to 2025]],Table1[Average Increase in Premium from 2023 to 2025])</f>
        <v>1128</v>
      </c>
      <c r="I1129" s="14">
        <v>0.40861842105263202</v>
      </c>
      <c r="J1129" s="6">
        <f>RANK(Table1[[#This Row],[Average Percent Increase in Premium from 2023 to 2025]],Table1[Average Percent Increase in Premium from 2023 to 2025])</f>
        <v>614</v>
      </c>
      <c r="K1129" s="12">
        <v>1663.6347000000001</v>
      </c>
      <c r="L1129" s="5">
        <f>RANK(Table1[[#This Row],[2026 Projected Average Premium]],Table1[2026 Projected Average Premium])</f>
        <v>1262</v>
      </c>
      <c r="M1129" s="13">
        <v>599.63469999999995</v>
      </c>
      <c r="N1129" s="5">
        <f>RANK(Table1[[#This Row],[Average Increase in Premium from 2023 to 2026]],Table1[Average Increase in Premium from 2023 to 2026])</f>
        <v>1167</v>
      </c>
      <c r="O1129" s="14">
        <v>0.56356644736842099</v>
      </c>
      <c r="P1129" s="6">
        <f>RANK(Table1[[#This Row],[Average Percent Increase in Premium from 2023 to 2026]],Table1[Average Percent Increase in Premium from 2023 to 2026])</f>
        <v>614</v>
      </c>
      <c r="Q1129" s="18">
        <v>68629</v>
      </c>
      <c r="R1129" s="6">
        <v>1439</v>
      </c>
      <c r="S1129" s="20">
        <v>2.1838727068731897E-2</v>
      </c>
      <c r="T1129" s="6">
        <v>554</v>
      </c>
      <c r="U1129" s="20">
        <v>2.4240987046292403E-2</v>
      </c>
      <c r="V1129" s="6">
        <v>554</v>
      </c>
    </row>
    <row r="1130" spans="1:22" x14ac:dyDescent="0.2">
      <c r="A1130" s="4" t="s">
        <v>43</v>
      </c>
      <c r="B1130" s="5">
        <v>94134</v>
      </c>
      <c r="C1130" s="10">
        <v>1379</v>
      </c>
      <c r="D1130" s="6">
        <f>RANK(Table1[[#This Row],[Number of Policies Impacted in Zip Code]],Table1[Number of Policies Impacted in Zip Code])</f>
        <v>326</v>
      </c>
      <c r="E1130" s="12">
        <v>1685.97</v>
      </c>
      <c r="F1130" s="5">
        <f>RANK(Table1[[#This Row],[2025 Approved Average Premium]],Table1[2025 Approved Average Premium])</f>
        <v>1095</v>
      </c>
      <c r="G1130" s="13">
        <v>433.97</v>
      </c>
      <c r="H1130" s="5">
        <f>RANK(Table1[[#This Row],[Average Increase in Premium from 2023 to 2025]],Table1[Average Increase in Premium from 2023 to 2025])</f>
        <v>1129</v>
      </c>
      <c r="I1130" s="14">
        <v>0.34662140575079903</v>
      </c>
      <c r="J1130" s="6">
        <f>RANK(Table1[[#This Row],[Average Percent Increase in Premium from 2023 to 2025]],Table1[Average Percent Increase in Premium from 2023 to 2025])</f>
        <v>1101</v>
      </c>
      <c r="K1130" s="12">
        <v>1871.4267</v>
      </c>
      <c r="L1130" s="5">
        <f>RANK(Table1[[#This Row],[2026 Projected Average Premium]],Table1[2026 Projected Average Premium])</f>
        <v>1095</v>
      </c>
      <c r="M1130" s="13">
        <v>619.42669999999998</v>
      </c>
      <c r="N1130" s="5">
        <f>RANK(Table1[[#This Row],[Average Increase in Premium from 2023 to 2026]],Table1[Average Increase in Premium from 2023 to 2026])</f>
        <v>1122</v>
      </c>
      <c r="O1130" s="14">
        <v>0.49474976038338703</v>
      </c>
      <c r="P1130" s="6">
        <f>RANK(Table1[[#This Row],[Average Percent Increase in Premium from 2023 to 2026]],Table1[Average Percent Increase in Premium from 2023 to 2026])</f>
        <v>1101</v>
      </c>
      <c r="Q1130" s="18">
        <v>145557</v>
      </c>
      <c r="R1130" s="6">
        <v>489</v>
      </c>
      <c r="S1130" s="20">
        <v>1.1582885055339101E-2</v>
      </c>
      <c r="T1130" s="6">
        <v>1373</v>
      </c>
      <c r="U1130" s="20">
        <v>1.28570024114265E-2</v>
      </c>
      <c r="V1130" s="6">
        <v>1373</v>
      </c>
    </row>
    <row r="1131" spans="1:22" x14ac:dyDescent="0.2">
      <c r="A1131" s="4" t="s">
        <v>41</v>
      </c>
      <c r="B1131" s="5">
        <v>95010</v>
      </c>
      <c r="C1131" s="10">
        <v>359</v>
      </c>
      <c r="D1131" s="6">
        <f>RANK(Table1[[#This Row],[Number of Policies Impacted in Zip Code]],Table1[Number of Policies Impacted in Zip Code])</f>
        <v>969</v>
      </c>
      <c r="E1131" s="12">
        <v>1664.91</v>
      </c>
      <c r="F1131" s="5">
        <f>RANK(Table1[[#This Row],[2025 Approved Average Premium]],Table1[2025 Approved Average Premium])</f>
        <v>1113</v>
      </c>
      <c r="G1131" s="13">
        <v>432.91</v>
      </c>
      <c r="H1131" s="5">
        <f>RANK(Table1[[#This Row],[Average Increase in Premium from 2023 to 2025]],Table1[Average Increase in Premium from 2023 to 2025])</f>
        <v>1130</v>
      </c>
      <c r="I1131" s="14">
        <v>0.35138798701298696</v>
      </c>
      <c r="J1131" s="6">
        <f>RANK(Table1[[#This Row],[Average Percent Increase in Premium from 2023 to 2025]],Table1[Average Percent Increase in Premium from 2023 to 2025])</f>
        <v>1043</v>
      </c>
      <c r="K1131" s="12">
        <v>1848.0500999999999</v>
      </c>
      <c r="L1131" s="5">
        <f>RANK(Table1[[#This Row],[2026 Projected Average Premium]],Table1[2026 Projected Average Premium])</f>
        <v>1113</v>
      </c>
      <c r="M1131" s="13">
        <v>616.05010000000004</v>
      </c>
      <c r="N1131" s="5">
        <f>RANK(Table1[[#This Row],[Average Increase in Premium from 2023 to 2026]],Table1[Average Increase in Premium from 2023 to 2026])</f>
        <v>1128</v>
      </c>
      <c r="O1131" s="14">
        <v>0.50004066558441596</v>
      </c>
      <c r="P1131" s="6">
        <f>RANK(Table1[[#This Row],[Average Percent Increase in Premium from 2023 to 2026]],Table1[Average Percent Increase in Premium from 2023 to 2026])</f>
        <v>1043</v>
      </c>
      <c r="Q1131" s="18">
        <v>133522</v>
      </c>
      <c r="R1131" s="6">
        <v>589</v>
      </c>
      <c r="S1131" s="20">
        <v>1.24691811087311E-2</v>
      </c>
      <c r="T1131" s="6">
        <v>1285</v>
      </c>
      <c r="U1131" s="20">
        <v>1.38407910306916E-2</v>
      </c>
      <c r="V1131" s="6">
        <v>1285</v>
      </c>
    </row>
    <row r="1132" spans="1:22" x14ac:dyDescent="0.2">
      <c r="A1132" s="4" t="s">
        <v>14</v>
      </c>
      <c r="B1132" s="5">
        <v>92553</v>
      </c>
      <c r="C1132" s="10">
        <v>1053</v>
      </c>
      <c r="D1132" s="6">
        <f>RANK(Table1[[#This Row],[Number of Policies Impacted in Zip Code]],Table1[Number of Policies Impacted in Zip Code])</f>
        <v>496</v>
      </c>
      <c r="E1132" s="12">
        <v>1470.69</v>
      </c>
      <c r="F1132" s="5">
        <f>RANK(Table1[[#This Row],[2025 Approved Average Premium]],Table1[2025 Approved Average Premium])</f>
        <v>1288</v>
      </c>
      <c r="G1132" s="13">
        <v>432.69</v>
      </c>
      <c r="H1132" s="5">
        <f>RANK(Table1[[#This Row],[Average Increase in Premium from 2023 to 2025]],Table1[Average Increase in Premium from 2023 to 2025])</f>
        <v>1131</v>
      </c>
      <c r="I1132" s="14">
        <v>0.41684971098265899</v>
      </c>
      <c r="J1132" s="6">
        <f>RANK(Table1[[#This Row],[Average Percent Increase in Premium from 2023 to 2025]],Table1[Average Percent Increase in Premium from 2023 to 2025])</f>
        <v>567</v>
      </c>
      <c r="K1132" s="12">
        <v>1632.4658999999999</v>
      </c>
      <c r="L1132" s="5">
        <f>RANK(Table1[[#This Row],[2026 Projected Average Premium]],Table1[2026 Projected Average Premium])</f>
        <v>1288</v>
      </c>
      <c r="M1132" s="13">
        <v>594.46590000000003</v>
      </c>
      <c r="N1132" s="5">
        <f>RANK(Table1[[#This Row],[Average Increase in Premium from 2023 to 2026]],Table1[Average Increase in Premium from 2023 to 2026])</f>
        <v>1183</v>
      </c>
      <c r="O1132" s="14">
        <v>0.57270317919075098</v>
      </c>
      <c r="P1132" s="6">
        <f>RANK(Table1[[#This Row],[Average Percent Increase in Premium from 2023 to 2026]],Table1[Average Percent Increase in Premium from 2023 to 2026])</f>
        <v>567</v>
      </c>
      <c r="Q1132" s="18">
        <v>84278</v>
      </c>
      <c r="R1132" s="6">
        <v>1255</v>
      </c>
      <c r="S1132" s="20">
        <v>1.7450461567668898E-2</v>
      </c>
      <c r="T1132" s="6">
        <v>773</v>
      </c>
      <c r="U1132" s="20">
        <v>1.93700123401125E-2</v>
      </c>
      <c r="V1132" s="6">
        <v>773</v>
      </c>
    </row>
    <row r="1133" spans="1:22" x14ac:dyDescent="0.2">
      <c r="A1133" s="4" t="s">
        <v>53</v>
      </c>
      <c r="B1133" s="5">
        <v>92249</v>
      </c>
      <c r="C1133" s="10">
        <v>219</v>
      </c>
      <c r="D1133" s="6">
        <f>RANK(Table1[[#This Row],[Number of Policies Impacted in Zip Code]],Table1[Number of Policies Impacted in Zip Code])</f>
        <v>1074</v>
      </c>
      <c r="E1133" s="12">
        <v>1544.4</v>
      </c>
      <c r="F1133" s="5">
        <f>RANK(Table1[[#This Row],[2025 Approved Average Premium]],Table1[2025 Approved Average Premium])</f>
        <v>1214</v>
      </c>
      <c r="G1133" s="13">
        <v>432.4</v>
      </c>
      <c r="H1133" s="5">
        <f>RANK(Table1[[#This Row],[Average Increase in Premium from 2023 to 2025]],Table1[Average Increase in Premium from 2023 to 2025])</f>
        <v>1132</v>
      </c>
      <c r="I1133" s="14">
        <v>0.38884892086330902</v>
      </c>
      <c r="J1133" s="6">
        <f>RANK(Table1[[#This Row],[Average Percent Increase in Premium from 2023 to 2025]],Table1[Average Percent Increase in Premium from 2023 to 2025])</f>
        <v>743</v>
      </c>
      <c r="K1133" s="12">
        <v>1714.2840000000001</v>
      </c>
      <c r="L1133" s="5">
        <f>RANK(Table1[[#This Row],[2026 Projected Average Premium]],Table1[2026 Projected Average Premium])</f>
        <v>1214</v>
      </c>
      <c r="M1133" s="13">
        <v>602.28399999999999</v>
      </c>
      <c r="N1133" s="5">
        <f>RANK(Table1[[#This Row],[Average Increase in Premium from 2023 to 2026]],Table1[Average Increase in Premium from 2023 to 2026])</f>
        <v>1161</v>
      </c>
      <c r="O1133" s="14">
        <v>0.54162230215827301</v>
      </c>
      <c r="P1133" s="6">
        <f>RANK(Table1[[#This Row],[Average Percent Increase in Premium from 2023 to 2026]],Table1[Average Percent Increase in Premium from 2023 to 2026])</f>
        <v>743</v>
      </c>
      <c r="Q1133" s="18">
        <v>81885</v>
      </c>
      <c r="R1133" s="6">
        <v>1286</v>
      </c>
      <c r="S1133" s="20">
        <v>1.8860597178970498E-2</v>
      </c>
      <c r="T1133" s="6">
        <v>692</v>
      </c>
      <c r="U1133" s="20">
        <v>2.0935262868657302E-2</v>
      </c>
      <c r="V1133" s="6">
        <v>692</v>
      </c>
    </row>
    <row r="1134" spans="1:22" x14ac:dyDescent="0.2">
      <c r="A1134" s="4" t="s">
        <v>47</v>
      </c>
      <c r="B1134" s="5">
        <v>94061</v>
      </c>
      <c r="C1134" s="10">
        <v>1514</v>
      </c>
      <c r="D1134" s="6">
        <f>RANK(Table1[[#This Row],[Number of Policies Impacted in Zip Code]],Table1[Number of Policies Impacted in Zip Code])</f>
        <v>261</v>
      </c>
      <c r="E1134" s="12">
        <v>1852.11</v>
      </c>
      <c r="F1134" s="5">
        <f>RANK(Table1[[#This Row],[2025 Approved Average Premium]],Table1[2025 Approved Average Premium])</f>
        <v>962</v>
      </c>
      <c r="G1134" s="13">
        <v>431.11</v>
      </c>
      <c r="H1134" s="5">
        <f>RANK(Table1[[#This Row],[Average Increase in Premium from 2023 to 2025]],Table1[Average Increase in Premium from 2023 to 2025])</f>
        <v>1133</v>
      </c>
      <c r="I1134" s="14">
        <v>0.30338494018296996</v>
      </c>
      <c r="J1134" s="6">
        <f>RANK(Table1[[#This Row],[Average Percent Increase in Premium from 2023 to 2025]],Table1[Average Percent Increase in Premium from 2023 to 2025])</f>
        <v>1456</v>
      </c>
      <c r="K1134" s="12">
        <v>2055.8420999999998</v>
      </c>
      <c r="L1134" s="5">
        <f>RANK(Table1[[#This Row],[2026 Projected Average Premium]],Table1[2026 Projected Average Premium])</f>
        <v>962</v>
      </c>
      <c r="M1134" s="13">
        <v>634.84209999999996</v>
      </c>
      <c r="N1134" s="5">
        <f>RANK(Table1[[#This Row],[Average Increase in Premium from 2023 to 2026]],Table1[Average Increase in Premium from 2023 to 2026])</f>
        <v>1092</v>
      </c>
      <c r="O1134" s="14">
        <v>0.44675728360309597</v>
      </c>
      <c r="P1134" s="6">
        <f>RANK(Table1[[#This Row],[Average Percent Increase in Premium from 2023 to 2026]],Table1[Average Percent Increase in Premium from 2023 to 2026])</f>
        <v>1456</v>
      </c>
      <c r="Q1134" s="18">
        <v>204793</v>
      </c>
      <c r="R1134" s="6">
        <v>167</v>
      </c>
      <c r="S1134" s="20">
        <v>9.0438149741446199E-3</v>
      </c>
      <c r="T1134" s="6">
        <v>1510</v>
      </c>
      <c r="U1134" s="20">
        <v>1.00386346213005E-2</v>
      </c>
      <c r="V1134" s="6">
        <v>1510</v>
      </c>
    </row>
    <row r="1135" spans="1:22" x14ac:dyDescent="0.2">
      <c r="A1135" s="4" t="s">
        <v>0</v>
      </c>
      <c r="B1135" s="5">
        <v>90755</v>
      </c>
      <c r="C1135" s="10">
        <v>207</v>
      </c>
      <c r="D1135" s="6">
        <f>RANK(Table1[[#This Row],[Number of Policies Impacted in Zip Code]],Table1[Number of Policies Impacted in Zip Code])</f>
        <v>1089</v>
      </c>
      <c r="E1135" s="12">
        <v>1594.71</v>
      </c>
      <c r="F1135" s="5">
        <f>RANK(Table1[[#This Row],[2025 Approved Average Premium]],Table1[2025 Approved Average Premium])</f>
        <v>1170</v>
      </c>
      <c r="G1135" s="13">
        <v>430.71</v>
      </c>
      <c r="H1135" s="5">
        <f>RANK(Table1[[#This Row],[Average Increase in Premium from 2023 to 2025]],Table1[Average Increase in Premium from 2023 to 2025])</f>
        <v>1134</v>
      </c>
      <c r="I1135" s="14">
        <v>0.37002577319587604</v>
      </c>
      <c r="J1135" s="6">
        <f>RANK(Table1[[#This Row],[Average Percent Increase in Premium from 2023 to 2025]],Table1[Average Percent Increase in Premium from 2023 to 2025])</f>
        <v>881</v>
      </c>
      <c r="K1135" s="12">
        <v>1770.1280999999999</v>
      </c>
      <c r="L1135" s="5">
        <f>RANK(Table1[[#This Row],[2026 Projected Average Premium]],Table1[2026 Projected Average Premium])</f>
        <v>1170</v>
      </c>
      <c r="M1135" s="13">
        <v>606.12810000000002</v>
      </c>
      <c r="N1135" s="5">
        <f>RANK(Table1[[#This Row],[Average Increase in Premium from 2023 to 2026]],Table1[Average Increase in Premium from 2023 to 2026])</f>
        <v>1148</v>
      </c>
      <c r="O1135" s="14">
        <v>0.52072860824742295</v>
      </c>
      <c r="P1135" s="6">
        <f>RANK(Table1[[#This Row],[Average Percent Increase in Premium from 2023 to 2026]],Table1[Average Percent Increase in Premium from 2023 to 2026])</f>
        <v>881</v>
      </c>
      <c r="Q1135" s="18">
        <v>129102</v>
      </c>
      <c r="R1135" s="6">
        <v>629</v>
      </c>
      <c r="S1135" s="20">
        <v>1.23523260677604E-2</v>
      </c>
      <c r="T1135" s="6">
        <v>1300</v>
      </c>
      <c r="U1135" s="20">
        <v>1.3711081935214E-2</v>
      </c>
      <c r="V1135" s="6">
        <v>1300</v>
      </c>
    </row>
    <row r="1136" spans="1:22" x14ac:dyDescent="0.2">
      <c r="A1136" s="4" t="s">
        <v>53</v>
      </c>
      <c r="B1136" s="5">
        <v>92231</v>
      </c>
      <c r="C1136" s="10">
        <v>886</v>
      </c>
      <c r="D1136" s="6">
        <f>RANK(Table1[[#This Row],[Number of Policies Impacted in Zip Code]],Table1[Number of Policies Impacted in Zip Code])</f>
        <v>612</v>
      </c>
      <c r="E1136" s="12">
        <v>1463.67</v>
      </c>
      <c r="F1136" s="5">
        <f>RANK(Table1[[#This Row],[2025 Approved Average Premium]],Table1[2025 Approved Average Premium])</f>
        <v>1294</v>
      </c>
      <c r="G1136" s="13">
        <v>430.67</v>
      </c>
      <c r="H1136" s="5">
        <f>RANK(Table1[[#This Row],[Average Increase in Premium from 2023 to 2025]],Table1[Average Increase in Premium from 2023 to 2025])</f>
        <v>1135</v>
      </c>
      <c r="I1136" s="14">
        <v>0.41691190706679598</v>
      </c>
      <c r="J1136" s="6">
        <f>RANK(Table1[[#This Row],[Average Percent Increase in Premium from 2023 to 2025]],Table1[Average Percent Increase in Premium from 2023 to 2025])</f>
        <v>564</v>
      </c>
      <c r="K1136" s="12">
        <v>1624.6737000000001</v>
      </c>
      <c r="L1136" s="5">
        <f>RANK(Table1[[#This Row],[2026 Projected Average Premium]],Table1[2026 Projected Average Premium])</f>
        <v>1294</v>
      </c>
      <c r="M1136" s="13">
        <v>591.67370000000005</v>
      </c>
      <c r="N1136" s="5">
        <f>RANK(Table1[[#This Row],[Average Increase in Premium from 2023 to 2026]],Table1[Average Increase in Premium from 2023 to 2026])</f>
        <v>1188</v>
      </c>
      <c r="O1136" s="14">
        <v>0.57277221684414303</v>
      </c>
      <c r="P1136" s="6">
        <f>RANK(Table1[[#This Row],[Average Percent Increase in Premium from 2023 to 2026]],Table1[Average Percent Increase in Premium from 2023 to 2026])</f>
        <v>564</v>
      </c>
      <c r="Q1136" s="18">
        <v>72270</v>
      </c>
      <c r="R1136" s="6">
        <v>1407</v>
      </c>
      <c r="S1136" s="20">
        <v>2.0252801992528002E-2</v>
      </c>
      <c r="T1136" s="6">
        <v>620</v>
      </c>
      <c r="U1136" s="20">
        <v>2.2480610211706099E-2</v>
      </c>
      <c r="V1136" s="6">
        <v>620</v>
      </c>
    </row>
    <row r="1137" spans="1:22" x14ac:dyDescent="0.2">
      <c r="A1137" s="4" t="s">
        <v>0</v>
      </c>
      <c r="B1137" s="5">
        <v>90815</v>
      </c>
      <c r="C1137" s="10">
        <v>2049</v>
      </c>
      <c r="D1137" s="6">
        <f>RANK(Table1[[#This Row],[Number of Policies Impacted in Zip Code]],Table1[Number of Policies Impacted in Zip Code])</f>
        <v>99</v>
      </c>
      <c r="E1137" s="12">
        <v>1524.51</v>
      </c>
      <c r="F1137" s="5">
        <f>RANK(Table1[[#This Row],[2025 Approved Average Premium]],Table1[2025 Approved Average Premium])</f>
        <v>1235</v>
      </c>
      <c r="G1137" s="13">
        <v>430.51</v>
      </c>
      <c r="H1137" s="5">
        <f>RANK(Table1[[#This Row],[Average Increase in Premium from 2023 to 2025]],Table1[Average Increase in Premium from 2023 to 2025])</f>
        <v>1136</v>
      </c>
      <c r="I1137" s="14">
        <v>0.39351919561243098</v>
      </c>
      <c r="J1137" s="6">
        <f>RANK(Table1[[#This Row],[Average Percent Increase in Premium from 2023 to 2025]],Table1[Average Percent Increase in Premium from 2023 to 2025])</f>
        <v>718</v>
      </c>
      <c r="K1137" s="12">
        <v>1692.2061000000001</v>
      </c>
      <c r="L1137" s="5">
        <f>RANK(Table1[[#This Row],[2026 Projected Average Premium]],Table1[2026 Projected Average Premium])</f>
        <v>1235</v>
      </c>
      <c r="M1137" s="13">
        <v>598.20609999999999</v>
      </c>
      <c r="N1137" s="5">
        <f>RANK(Table1[[#This Row],[Average Increase in Premium from 2023 to 2026]],Table1[Average Increase in Premium from 2023 to 2026])</f>
        <v>1171</v>
      </c>
      <c r="O1137" s="14">
        <v>0.54680630712979894</v>
      </c>
      <c r="P1137" s="6">
        <f>RANK(Table1[[#This Row],[Average Percent Increase in Premium from 2023 to 2026]],Table1[Average Percent Increase in Premium from 2023 to 2026])</f>
        <v>718</v>
      </c>
      <c r="Q1137" s="18">
        <v>155060</v>
      </c>
      <c r="R1137" s="6">
        <v>409</v>
      </c>
      <c r="S1137" s="20">
        <v>9.8317425512704799E-3</v>
      </c>
      <c r="T1137" s="6">
        <v>1483</v>
      </c>
      <c r="U1137" s="20">
        <v>1.09132342319102E-2</v>
      </c>
      <c r="V1137" s="6">
        <v>1483</v>
      </c>
    </row>
    <row r="1138" spans="1:22" x14ac:dyDescent="0.2">
      <c r="A1138" s="4" t="s">
        <v>0</v>
      </c>
      <c r="B1138" s="5">
        <v>91101</v>
      </c>
      <c r="C1138" s="10">
        <v>39</v>
      </c>
      <c r="D1138" s="6">
        <f>RANK(Table1[[#This Row],[Number of Policies Impacted in Zip Code]],Table1[Number of Policies Impacted in Zip Code])</f>
        <v>1389</v>
      </c>
      <c r="E1138" s="12">
        <v>1756.17</v>
      </c>
      <c r="F1138" s="5">
        <f>RANK(Table1[[#This Row],[2025 Approved Average Premium]],Table1[2025 Approved Average Premium])</f>
        <v>1035</v>
      </c>
      <c r="G1138" s="13">
        <v>430.17</v>
      </c>
      <c r="H1138" s="5">
        <f>RANK(Table1[[#This Row],[Average Increase in Premium from 2023 to 2025]],Table1[Average Increase in Premium from 2023 to 2025])</f>
        <v>1137</v>
      </c>
      <c r="I1138" s="14">
        <v>0.32441176470588201</v>
      </c>
      <c r="J1138" s="6">
        <f>RANK(Table1[[#This Row],[Average Percent Increase in Premium from 2023 to 2025]],Table1[Average Percent Increase in Premium from 2023 to 2025])</f>
        <v>1312</v>
      </c>
      <c r="K1138" s="12">
        <v>1949.3487</v>
      </c>
      <c r="L1138" s="5">
        <f>RANK(Table1[[#This Row],[2026 Projected Average Premium]],Table1[2026 Projected Average Premium])</f>
        <v>1035</v>
      </c>
      <c r="M1138" s="13">
        <v>623.34870000000001</v>
      </c>
      <c r="N1138" s="5">
        <f>RANK(Table1[[#This Row],[Average Increase in Premium from 2023 to 2026]],Table1[Average Increase in Premium from 2023 to 2026])</f>
        <v>1113</v>
      </c>
      <c r="O1138" s="14">
        <v>0.47009705882352898</v>
      </c>
      <c r="P1138" s="6">
        <f>RANK(Table1[[#This Row],[Average Percent Increase in Premium from 2023 to 2026]],Table1[Average Percent Increase in Premium from 2023 to 2026])</f>
        <v>1312</v>
      </c>
      <c r="Q1138" s="18">
        <v>112516</v>
      </c>
      <c r="R1138" s="6">
        <v>836</v>
      </c>
      <c r="S1138" s="20">
        <v>1.56081801699314E-2</v>
      </c>
      <c r="T1138" s="6">
        <v>937</v>
      </c>
      <c r="U1138" s="20">
        <v>1.7325079988623801E-2</v>
      </c>
      <c r="V1138" s="6">
        <v>937</v>
      </c>
    </row>
    <row r="1139" spans="1:22" x14ac:dyDescent="0.2">
      <c r="A1139" s="4" t="s">
        <v>47</v>
      </c>
      <c r="B1139" s="5">
        <v>94030</v>
      </c>
      <c r="C1139" s="10">
        <v>1179</v>
      </c>
      <c r="D1139" s="6">
        <f>RANK(Table1[[#This Row],[Number of Policies Impacted in Zip Code]],Table1[Number of Policies Impacted in Zip Code])</f>
        <v>420</v>
      </c>
      <c r="E1139" s="12">
        <v>1859.13</v>
      </c>
      <c r="F1139" s="5">
        <f>RANK(Table1[[#This Row],[2025 Approved Average Premium]],Table1[2025 Approved Average Premium])</f>
        <v>955</v>
      </c>
      <c r="G1139" s="13">
        <v>430.13</v>
      </c>
      <c r="H1139" s="5">
        <f>RANK(Table1[[#This Row],[Average Increase in Premium from 2023 to 2025]],Table1[Average Increase in Premium from 2023 to 2025])</f>
        <v>1138</v>
      </c>
      <c r="I1139" s="14">
        <v>0.301000699790063</v>
      </c>
      <c r="J1139" s="6">
        <f>RANK(Table1[[#This Row],[Average Percent Increase in Premium from 2023 to 2025]],Table1[Average Percent Increase in Premium from 2023 to 2025])</f>
        <v>1477</v>
      </c>
      <c r="K1139" s="12">
        <v>2063.6343000000002</v>
      </c>
      <c r="L1139" s="5">
        <f>RANK(Table1[[#This Row],[2026 Projected Average Premium]],Table1[2026 Projected Average Premium])</f>
        <v>955</v>
      </c>
      <c r="M1139" s="13">
        <v>634.63430000000005</v>
      </c>
      <c r="N1139" s="5">
        <f>RANK(Table1[[#This Row],[Average Increase in Premium from 2023 to 2026]],Table1[Average Increase in Premium from 2023 to 2026])</f>
        <v>1093</v>
      </c>
      <c r="O1139" s="14">
        <v>0.44411077676696997</v>
      </c>
      <c r="P1139" s="6">
        <f>RANK(Table1[[#This Row],[Average Percent Increase in Premium from 2023 to 2026]],Table1[Average Percent Increase in Premium from 2023 to 2026])</f>
        <v>1477</v>
      </c>
      <c r="Q1139" s="18">
        <v>210044</v>
      </c>
      <c r="R1139" s="6">
        <v>151</v>
      </c>
      <c r="S1139" s="20">
        <v>8.8511454742815805E-3</v>
      </c>
      <c r="T1139" s="6">
        <v>1520</v>
      </c>
      <c r="U1139" s="20">
        <v>9.8247714764525488E-3</v>
      </c>
      <c r="V1139" s="6">
        <v>1520</v>
      </c>
    </row>
    <row r="1140" spans="1:22" x14ac:dyDescent="0.2">
      <c r="A1140" s="4" t="s">
        <v>30</v>
      </c>
      <c r="B1140" s="5">
        <v>94513</v>
      </c>
      <c r="C1140" s="10">
        <v>3442</v>
      </c>
      <c r="D1140" s="6">
        <f>RANK(Table1[[#This Row],[Number of Policies Impacted in Zip Code]],Table1[Number of Policies Impacted in Zip Code])</f>
        <v>4</v>
      </c>
      <c r="E1140" s="12">
        <v>1740.96</v>
      </c>
      <c r="F1140" s="5">
        <f>RANK(Table1[[#This Row],[2025 Approved Average Premium]],Table1[2025 Approved Average Premium])</f>
        <v>1046</v>
      </c>
      <c r="G1140" s="13">
        <v>429.96</v>
      </c>
      <c r="H1140" s="5">
        <f>RANK(Table1[[#This Row],[Average Increase in Premium from 2023 to 2025]],Table1[Average Increase in Premium from 2023 to 2025])</f>
        <v>1139</v>
      </c>
      <c r="I1140" s="14">
        <v>0.32796338672768899</v>
      </c>
      <c r="J1140" s="6">
        <f>RANK(Table1[[#This Row],[Average Percent Increase in Premium from 2023 to 2025]],Table1[Average Percent Increase in Premium from 2023 to 2025])</f>
        <v>1277</v>
      </c>
      <c r="K1140" s="12">
        <v>1932.4656</v>
      </c>
      <c r="L1140" s="5">
        <f>RANK(Table1[[#This Row],[2026 Projected Average Premium]],Table1[2026 Projected Average Premium])</f>
        <v>1046</v>
      </c>
      <c r="M1140" s="13">
        <v>621.46559999999999</v>
      </c>
      <c r="N1140" s="5">
        <f>RANK(Table1[[#This Row],[Average Increase in Premium from 2023 to 2026]],Table1[Average Increase in Premium from 2023 to 2026])</f>
        <v>1120</v>
      </c>
      <c r="O1140" s="14">
        <v>0.47403935926773499</v>
      </c>
      <c r="P1140" s="6">
        <f>RANK(Table1[[#This Row],[Average Percent Increase in Premium from 2023 to 2026]],Table1[Average Percent Increase in Premium from 2023 to 2026])</f>
        <v>1277</v>
      </c>
      <c r="Q1140" s="18">
        <v>171056</v>
      </c>
      <c r="R1140" s="6">
        <v>296</v>
      </c>
      <c r="S1140" s="20">
        <v>1.0177719577214498E-2</v>
      </c>
      <c r="T1140" s="6">
        <v>1472</v>
      </c>
      <c r="U1140" s="20">
        <v>1.1297268730708101E-2</v>
      </c>
      <c r="V1140" s="6">
        <v>1472</v>
      </c>
    </row>
    <row r="1141" spans="1:22" x14ac:dyDescent="0.2">
      <c r="A1141" s="4" t="s">
        <v>47</v>
      </c>
      <c r="B1141" s="5">
        <v>94401</v>
      </c>
      <c r="C1141" s="10">
        <v>794</v>
      </c>
      <c r="D1141" s="6">
        <f>RANK(Table1[[#This Row],[Number of Policies Impacted in Zip Code]],Table1[Number of Policies Impacted in Zip Code])</f>
        <v>673</v>
      </c>
      <c r="E1141" s="12">
        <v>1678.95</v>
      </c>
      <c r="F1141" s="5">
        <f>RANK(Table1[[#This Row],[2025 Approved Average Premium]],Table1[2025 Approved Average Premium])</f>
        <v>1100</v>
      </c>
      <c r="G1141" s="13">
        <v>428.95</v>
      </c>
      <c r="H1141" s="5">
        <f>RANK(Table1[[#This Row],[Average Increase in Premium from 2023 to 2025]],Table1[Average Increase in Premium from 2023 to 2025])</f>
        <v>1140</v>
      </c>
      <c r="I1141" s="14">
        <v>0.34316000000000002</v>
      </c>
      <c r="J1141" s="6">
        <f>RANK(Table1[[#This Row],[Average Percent Increase in Premium from 2023 to 2025]],Table1[Average Percent Increase in Premium from 2023 to 2025])</f>
        <v>1131</v>
      </c>
      <c r="K1141" s="12">
        <v>1863.6344999999999</v>
      </c>
      <c r="L1141" s="5">
        <f>RANK(Table1[[#This Row],[2026 Projected Average Premium]],Table1[2026 Projected Average Premium])</f>
        <v>1100</v>
      </c>
      <c r="M1141" s="13">
        <v>613.6345</v>
      </c>
      <c r="N1141" s="5">
        <f>RANK(Table1[[#This Row],[Average Increase in Premium from 2023 to 2026]],Table1[Average Increase in Premium from 2023 to 2026])</f>
        <v>1135</v>
      </c>
      <c r="O1141" s="14">
        <v>0.49090760000000006</v>
      </c>
      <c r="P1141" s="6">
        <f>RANK(Table1[[#This Row],[Average Percent Increase in Premium from 2023 to 2026]],Table1[Average Percent Increase in Premium from 2023 to 2026])</f>
        <v>1131</v>
      </c>
      <c r="Q1141" s="18">
        <v>157656</v>
      </c>
      <c r="R1141" s="6">
        <v>380</v>
      </c>
      <c r="S1141" s="20">
        <v>1.0649451971380699E-2</v>
      </c>
      <c r="T1141" s="6">
        <v>1453</v>
      </c>
      <c r="U1141" s="20">
        <v>1.1820891688232599E-2</v>
      </c>
      <c r="V1141" s="6">
        <v>1453</v>
      </c>
    </row>
    <row r="1142" spans="1:22" x14ac:dyDescent="0.2">
      <c r="A1142" s="4" t="s">
        <v>51</v>
      </c>
      <c r="B1142" s="5">
        <v>95835</v>
      </c>
      <c r="C1142" s="10">
        <v>1173</v>
      </c>
      <c r="D1142" s="6">
        <f>RANK(Table1[[#This Row],[Number of Policies Impacted in Zip Code]],Table1[Number of Policies Impacted in Zip Code])</f>
        <v>423</v>
      </c>
      <c r="E1142" s="12">
        <v>1594.71</v>
      </c>
      <c r="F1142" s="5">
        <f>RANK(Table1[[#This Row],[2025 Approved Average Premium]],Table1[2025 Approved Average Premium])</f>
        <v>1170</v>
      </c>
      <c r="G1142" s="13">
        <v>428.71</v>
      </c>
      <c r="H1142" s="5">
        <f>RANK(Table1[[#This Row],[Average Increase in Premium from 2023 to 2025]],Table1[Average Increase in Premium from 2023 to 2025])</f>
        <v>1141</v>
      </c>
      <c r="I1142" s="14">
        <v>0.36767581475128602</v>
      </c>
      <c r="J1142" s="6">
        <f>RANK(Table1[[#This Row],[Average Percent Increase in Premium from 2023 to 2025]],Table1[Average Percent Increase in Premium from 2023 to 2025])</f>
        <v>898</v>
      </c>
      <c r="K1142" s="12">
        <v>1770.1280999999999</v>
      </c>
      <c r="L1142" s="5">
        <f>RANK(Table1[[#This Row],[2026 Projected Average Premium]],Table1[2026 Projected Average Premium])</f>
        <v>1170</v>
      </c>
      <c r="M1142" s="13">
        <v>604.12810000000002</v>
      </c>
      <c r="N1142" s="5">
        <f>RANK(Table1[[#This Row],[Average Increase in Premium from 2023 to 2026]],Table1[Average Increase in Premium from 2023 to 2026])</f>
        <v>1156</v>
      </c>
      <c r="O1142" s="14">
        <v>0.518120154373928</v>
      </c>
      <c r="P1142" s="6">
        <f>RANK(Table1[[#This Row],[Average Percent Increase in Premium from 2023 to 2026]],Table1[Average Percent Increase in Premium from 2023 to 2026])</f>
        <v>898</v>
      </c>
      <c r="Q1142" s="18">
        <v>137244</v>
      </c>
      <c r="R1142" s="6">
        <v>550</v>
      </c>
      <c r="S1142" s="20">
        <v>1.16195243507913E-2</v>
      </c>
      <c r="T1142" s="6">
        <v>1370</v>
      </c>
      <c r="U1142" s="20">
        <v>1.2897672029378299E-2</v>
      </c>
      <c r="V1142" s="6">
        <v>1370</v>
      </c>
    </row>
    <row r="1143" spans="1:22" x14ac:dyDescent="0.2">
      <c r="A1143" s="4" t="s">
        <v>23</v>
      </c>
      <c r="B1143" s="5">
        <v>96035</v>
      </c>
      <c r="C1143" s="10">
        <v>99</v>
      </c>
      <c r="D1143" s="6">
        <f>RANK(Table1[[#This Row],[Number of Policies Impacted in Zip Code]],Table1[Number of Policies Impacted in Zip Code])</f>
        <v>1247</v>
      </c>
      <c r="E1143" s="12">
        <v>1456.65</v>
      </c>
      <c r="F1143" s="5">
        <f>RANK(Table1[[#This Row],[2025 Approved Average Premium]],Table1[2025 Approved Average Premium])</f>
        <v>1303</v>
      </c>
      <c r="G1143" s="13">
        <v>428.65</v>
      </c>
      <c r="H1143" s="5">
        <f>RANK(Table1[[#This Row],[Average Increase in Premium from 2023 to 2025]],Table1[Average Increase in Premium from 2023 to 2025])</f>
        <v>1142</v>
      </c>
      <c r="I1143" s="14">
        <v>0.41697470817120602</v>
      </c>
      <c r="J1143" s="6">
        <f>RANK(Table1[[#This Row],[Average Percent Increase in Premium from 2023 to 2025]],Table1[Average Percent Increase in Premium from 2023 to 2025])</f>
        <v>562</v>
      </c>
      <c r="K1143" s="12">
        <v>1616.8815</v>
      </c>
      <c r="L1143" s="5">
        <f>RANK(Table1[[#This Row],[2026 Projected Average Premium]],Table1[2026 Projected Average Premium])</f>
        <v>1303</v>
      </c>
      <c r="M1143" s="13">
        <v>588.88149999999996</v>
      </c>
      <c r="N1143" s="5">
        <f>RANK(Table1[[#This Row],[Average Increase in Premium from 2023 to 2026]],Table1[Average Increase in Premium from 2023 to 2026])</f>
        <v>1193</v>
      </c>
      <c r="O1143" s="14">
        <v>0.57284192607003903</v>
      </c>
      <c r="P1143" s="6">
        <f>RANK(Table1[[#This Row],[Average Percent Increase in Premium from 2023 to 2026]],Table1[Average Percent Increase in Premium from 2023 to 2026])</f>
        <v>562</v>
      </c>
      <c r="Q1143" s="18">
        <v>75257</v>
      </c>
      <c r="R1143" s="6">
        <v>1363</v>
      </c>
      <c r="S1143" s="20">
        <v>1.93556745551909E-2</v>
      </c>
      <c r="T1143" s="6">
        <v>669</v>
      </c>
      <c r="U1143" s="20">
        <v>2.14847987562619E-2</v>
      </c>
      <c r="V1143" s="6">
        <v>669</v>
      </c>
    </row>
    <row r="1144" spans="1:22" x14ac:dyDescent="0.2">
      <c r="A1144" s="4" t="s">
        <v>6</v>
      </c>
      <c r="B1144" s="5">
        <v>93450</v>
      </c>
      <c r="C1144" s="10">
        <v>11</v>
      </c>
      <c r="D1144" s="6">
        <f>RANK(Table1[[#This Row],[Number of Policies Impacted in Zip Code]],Table1[Number of Policies Impacted in Zip Code])</f>
        <v>1535</v>
      </c>
      <c r="E1144" s="12">
        <v>1628.64</v>
      </c>
      <c r="F1144" s="5">
        <f>RANK(Table1[[#This Row],[2025 Approved Average Premium]],Table1[2025 Approved Average Premium])</f>
        <v>1141</v>
      </c>
      <c r="G1144" s="13">
        <v>428.64</v>
      </c>
      <c r="H1144" s="5">
        <f>RANK(Table1[[#This Row],[Average Increase in Premium from 2023 to 2025]],Table1[Average Increase in Premium from 2023 to 2025])</f>
        <v>1143</v>
      </c>
      <c r="I1144" s="14">
        <v>0.35719999999999996</v>
      </c>
      <c r="J1144" s="6">
        <f>RANK(Table1[[#This Row],[Average Percent Increase in Premium from 2023 to 2025]],Table1[Average Percent Increase in Premium from 2023 to 2025])</f>
        <v>983</v>
      </c>
      <c r="K1144" s="12">
        <v>1807.7904000000001</v>
      </c>
      <c r="L1144" s="5">
        <f>RANK(Table1[[#This Row],[2026 Projected Average Premium]],Table1[2026 Projected Average Premium])</f>
        <v>1141</v>
      </c>
      <c r="M1144" s="13">
        <v>607.79039999999998</v>
      </c>
      <c r="N1144" s="5">
        <f>RANK(Table1[[#This Row],[Average Increase in Premium from 2023 to 2026]],Table1[Average Increase in Premium from 2023 to 2026])</f>
        <v>1144</v>
      </c>
      <c r="O1144" s="14">
        <v>0.50649200000000005</v>
      </c>
      <c r="P1144" s="6">
        <f>RANK(Table1[[#This Row],[Average Percent Increase in Premium from 2023 to 2026]],Table1[Average Percent Increase in Premium from 2023 to 2026])</f>
        <v>983</v>
      </c>
      <c r="Q1144" s="18">
        <v>103208</v>
      </c>
      <c r="R1144" s="6">
        <v>960</v>
      </c>
      <c r="S1144" s="20">
        <v>1.5780172079683699E-2</v>
      </c>
      <c r="T1144" s="6">
        <v>921</v>
      </c>
      <c r="U1144" s="20">
        <v>1.7515991008449E-2</v>
      </c>
      <c r="V1144" s="6">
        <v>921</v>
      </c>
    </row>
    <row r="1145" spans="1:22" x14ac:dyDescent="0.2">
      <c r="A1145" s="4" t="s">
        <v>3</v>
      </c>
      <c r="B1145" s="5">
        <v>92395</v>
      </c>
      <c r="C1145" s="10">
        <v>846</v>
      </c>
      <c r="D1145" s="6">
        <f>RANK(Table1[[#This Row],[Number of Policies Impacted in Zip Code]],Table1[Number of Policies Impacted in Zip Code])</f>
        <v>635</v>
      </c>
      <c r="E1145" s="12">
        <v>1530.36</v>
      </c>
      <c r="F1145" s="5">
        <f>RANK(Table1[[#This Row],[2025 Approved Average Premium]],Table1[2025 Approved Average Premium])</f>
        <v>1230</v>
      </c>
      <c r="G1145" s="13">
        <v>428.36</v>
      </c>
      <c r="H1145" s="5">
        <f>RANK(Table1[[#This Row],[Average Increase in Premium from 2023 to 2025]],Table1[Average Increase in Premium from 2023 to 2025])</f>
        <v>1144</v>
      </c>
      <c r="I1145" s="14">
        <v>0.38871143375680606</v>
      </c>
      <c r="J1145" s="6">
        <f>RANK(Table1[[#This Row],[Average Percent Increase in Premium from 2023 to 2025]],Table1[Average Percent Increase in Premium from 2023 to 2025])</f>
        <v>752</v>
      </c>
      <c r="K1145" s="12">
        <v>1698.6995999999999</v>
      </c>
      <c r="L1145" s="5">
        <f>RANK(Table1[[#This Row],[2026 Projected Average Premium]],Table1[2026 Projected Average Premium])</f>
        <v>1230</v>
      </c>
      <c r="M1145" s="13">
        <v>596.69960000000003</v>
      </c>
      <c r="N1145" s="5">
        <f>RANK(Table1[[#This Row],[Average Increase in Premium from 2023 to 2026]],Table1[Average Increase in Premium from 2023 to 2026])</f>
        <v>1175</v>
      </c>
      <c r="O1145" s="14">
        <v>0.54146969147005397</v>
      </c>
      <c r="P1145" s="6">
        <f>RANK(Table1[[#This Row],[Average Percent Increase in Premium from 2023 to 2026]],Table1[Average Percent Increase in Premium from 2023 to 2026])</f>
        <v>752</v>
      </c>
      <c r="Q1145" s="18">
        <v>76806</v>
      </c>
      <c r="R1145" s="6">
        <v>1343</v>
      </c>
      <c r="S1145" s="20">
        <v>1.9925005858917301E-2</v>
      </c>
      <c r="T1145" s="6">
        <v>636</v>
      </c>
      <c r="U1145" s="20">
        <v>2.2116756503398199E-2</v>
      </c>
      <c r="V1145" s="6">
        <v>636</v>
      </c>
    </row>
    <row r="1146" spans="1:22" x14ac:dyDescent="0.2">
      <c r="A1146" s="4" t="s">
        <v>24</v>
      </c>
      <c r="B1146" s="5">
        <v>93455</v>
      </c>
      <c r="C1146" s="10">
        <v>2129</v>
      </c>
      <c r="D1146" s="6">
        <f>RANK(Table1[[#This Row],[Number of Policies Impacted in Zip Code]],Table1[Number of Policies Impacted in Zip Code])</f>
        <v>87</v>
      </c>
      <c r="E1146" s="12">
        <v>1571.31</v>
      </c>
      <c r="F1146" s="5">
        <f>RANK(Table1[[#This Row],[2025 Approved Average Premium]],Table1[2025 Approved Average Premium])</f>
        <v>1189</v>
      </c>
      <c r="G1146" s="13">
        <v>428.31</v>
      </c>
      <c r="H1146" s="5">
        <f>RANK(Table1[[#This Row],[Average Increase in Premium from 2023 to 2025]],Table1[Average Increase in Premium from 2023 to 2025])</f>
        <v>1145</v>
      </c>
      <c r="I1146" s="14">
        <v>0.37472440944881902</v>
      </c>
      <c r="J1146" s="6">
        <f>RANK(Table1[[#This Row],[Average Percent Increase in Premium from 2023 to 2025]],Table1[Average Percent Increase in Premium from 2023 to 2025])</f>
        <v>844</v>
      </c>
      <c r="K1146" s="12">
        <v>1744.1541</v>
      </c>
      <c r="L1146" s="5">
        <f>RANK(Table1[[#This Row],[2026 Projected Average Premium]],Table1[2026 Projected Average Premium])</f>
        <v>1189</v>
      </c>
      <c r="M1146" s="13">
        <v>601.15409999999997</v>
      </c>
      <c r="N1146" s="5">
        <f>RANK(Table1[[#This Row],[Average Increase in Premium from 2023 to 2026]],Table1[Average Increase in Premium from 2023 to 2026])</f>
        <v>1162</v>
      </c>
      <c r="O1146" s="14">
        <v>0.52594409448818902</v>
      </c>
      <c r="P1146" s="6">
        <f>RANK(Table1[[#This Row],[Average Percent Increase in Premium from 2023 to 2026]],Table1[Average Percent Increase in Premium from 2023 to 2026])</f>
        <v>844</v>
      </c>
      <c r="Q1146" s="18">
        <v>136211</v>
      </c>
      <c r="R1146" s="6">
        <v>559</v>
      </c>
      <c r="S1146" s="20">
        <v>1.1535852464191601E-2</v>
      </c>
      <c r="T1146" s="6">
        <v>1377</v>
      </c>
      <c r="U1146" s="20">
        <v>1.2804796235252699E-2</v>
      </c>
      <c r="V1146" s="6">
        <v>1377</v>
      </c>
    </row>
    <row r="1147" spans="1:22" x14ac:dyDescent="0.2">
      <c r="A1147" s="4" t="s">
        <v>25</v>
      </c>
      <c r="B1147" s="5">
        <v>93711</v>
      </c>
      <c r="C1147" s="10">
        <v>1317</v>
      </c>
      <c r="D1147" s="6">
        <f>RANK(Table1[[#This Row],[Number of Policies Impacted in Zip Code]],Table1[Number of Policies Impacted in Zip Code])</f>
        <v>354</v>
      </c>
      <c r="E1147" s="12">
        <v>1777.23</v>
      </c>
      <c r="F1147" s="5">
        <f>RANK(Table1[[#This Row],[2025 Approved Average Premium]],Table1[2025 Approved Average Premium])</f>
        <v>1021</v>
      </c>
      <c r="G1147" s="13">
        <v>428.23</v>
      </c>
      <c r="H1147" s="5">
        <f>RANK(Table1[[#This Row],[Average Increase in Premium from 2023 to 2025]],Table1[Average Increase in Premium from 2023 to 2025])</f>
        <v>1146</v>
      </c>
      <c r="I1147" s="14">
        <v>0.31744255003706401</v>
      </c>
      <c r="J1147" s="6">
        <f>RANK(Table1[[#This Row],[Average Percent Increase in Premium from 2023 to 2025]],Table1[Average Percent Increase in Premium from 2023 to 2025])</f>
        <v>1374</v>
      </c>
      <c r="K1147" s="12">
        <v>1972.7253000000001</v>
      </c>
      <c r="L1147" s="5">
        <f>RANK(Table1[[#This Row],[2026 Projected Average Premium]],Table1[2026 Projected Average Premium])</f>
        <v>1021</v>
      </c>
      <c r="M1147" s="13">
        <v>623.72529999999995</v>
      </c>
      <c r="N1147" s="5">
        <f>RANK(Table1[[#This Row],[Average Increase in Premium from 2023 to 2026]],Table1[Average Increase in Premium from 2023 to 2026])</f>
        <v>1112</v>
      </c>
      <c r="O1147" s="14">
        <v>0.46236123054114103</v>
      </c>
      <c r="P1147" s="6">
        <f>RANK(Table1[[#This Row],[Average Percent Increase in Premium from 2023 to 2026]],Table1[Average Percent Increase in Premium from 2023 to 2026])</f>
        <v>1374</v>
      </c>
      <c r="Q1147" s="18">
        <v>137843</v>
      </c>
      <c r="R1147" s="6">
        <v>545</v>
      </c>
      <c r="S1147" s="20">
        <v>1.2893146550786001E-2</v>
      </c>
      <c r="T1147" s="6">
        <v>1229</v>
      </c>
      <c r="U1147" s="20">
        <v>1.43113926713725E-2</v>
      </c>
      <c r="V1147" s="6">
        <v>1229</v>
      </c>
    </row>
    <row r="1148" spans="1:22" x14ac:dyDescent="0.2">
      <c r="A1148" s="4" t="s">
        <v>1</v>
      </c>
      <c r="B1148" s="5">
        <v>92020</v>
      </c>
      <c r="C1148" s="10">
        <v>1151</v>
      </c>
      <c r="D1148" s="6">
        <f>RANK(Table1[[#This Row],[Number of Policies Impacted in Zip Code]],Table1[Number of Policies Impacted in Zip Code])</f>
        <v>436</v>
      </c>
      <c r="E1148" s="12">
        <v>1926.99</v>
      </c>
      <c r="F1148" s="5">
        <f>RANK(Table1[[#This Row],[2025 Approved Average Premium]],Table1[2025 Approved Average Premium])</f>
        <v>905</v>
      </c>
      <c r="G1148" s="13">
        <v>426.99</v>
      </c>
      <c r="H1148" s="5">
        <f>RANK(Table1[[#This Row],[Average Increase in Premium from 2023 to 2025]],Table1[Average Increase in Premium from 2023 to 2025])</f>
        <v>1147</v>
      </c>
      <c r="I1148" s="14">
        <v>0.28466000000000002</v>
      </c>
      <c r="J1148" s="6">
        <f>RANK(Table1[[#This Row],[Average Percent Increase in Premium from 2023 to 2025]],Table1[Average Percent Increase in Premium from 2023 to 2025])</f>
        <v>1528</v>
      </c>
      <c r="K1148" s="12">
        <v>2138.9589000000001</v>
      </c>
      <c r="L1148" s="5">
        <f>RANK(Table1[[#This Row],[2026 Projected Average Premium]],Table1[2026 Projected Average Premium])</f>
        <v>905</v>
      </c>
      <c r="M1148" s="13">
        <v>638.95889999999997</v>
      </c>
      <c r="N1148" s="5">
        <f>RANK(Table1[[#This Row],[Average Increase in Premium from 2023 to 2026]],Table1[Average Increase in Premium from 2023 to 2026])</f>
        <v>1088</v>
      </c>
      <c r="O1148" s="14">
        <v>0.42597259999999998</v>
      </c>
      <c r="P1148" s="6">
        <f>RANK(Table1[[#This Row],[Average Percent Increase in Premium from 2023 to 2026]],Table1[Average Percent Increase in Premium from 2023 to 2026])</f>
        <v>1528</v>
      </c>
      <c r="Q1148" s="18">
        <v>99387</v>
      </c>
      <c r="R1148" s="6">
        <v>1017</v>
      </c>
      <c r="S1148" s="20">
        <v>1.9388753056234699E-2</v>
      </c>
      <c r="T1148" s="6">
        <v>668</v>
      </c>
      <c r="U1148" s="20">
        <v>2.1521515892420504E-2</v>
      </c>
      <c r="V1148" s="6">
        <v>668</v>
      </c>
    </row>
    <row r="1149" spans="1:22" x14ac:dyDescent="0.2">
      <c r="A1149" s="4" t="s">
        <v>30</v>
      </c>
      <c r="B1149" s="5">
        <v>94547</v>
      </c>
      <c r="C1149" s="10">
        <v>922</v>
      </c>
      <c r="D1149" s="6">
        <f>RANK(Table1[[#This Row],[Number of Policies Impacted in Zip Code]],Table1[Number of Policies Impacted in Zip Code])</f>
        <v>587</v>
      </c>
      <c r="E1149" s="12">
        <v>1747.98</v>
      </c>
      <c r="F1149" s="5">
        <f>RANK(Table1[[#This Row],[2025 Approved Average Premium]],Table1[2025 Approved Average Premium])</f>
        <v>1038</v>
      </c>
      <c r="G1149" s="13">
        <v>426.98</v>
      </c>
      <c r="H1149" s="5">
        <f>RANK(Table1[[#This Row],[Average Increase in Premium from 2023 to 2025]],Table1[Average Increase in Premium from 2023 to 2025])</f>
        <v>1148</v>
      </c>
      <c r="I1149" s="14">
        <v>0.32322482967448901</v>
      </c>
      <c r="J1149" s="6">
        <f>RANK(Table1[[#This Row],[Average Percent Increase in Premium from 2023 to 2025]],Table1[Average Percent Increase in Premium from 2023 to 2025])</f>
        <v>1330</v>
      </c>
      <c r="K1149" s="12">
        <v>1940.2578000000001</v>
      </c>
      <c r="L1149" s="5">
        <f>RANK(Table1[[#This Row],[2026 Projected Average Premium]],Table1[2026 Projected Average Premium])</f>
        <v>1038</v>
      </c>
      <c r="M1149" s="13">
        <v>619.25779999999997</v>
      </c>
      <c r="N1149" s="5">
        <f>RANK(Table1[[#This Row],[Average Increase in Premium from 2023 to 2026]],Table1[Average Increase in Premium from 2023 to 2026])</f>
        <v>1123</v>
      </c>
      <c r="O1149" s="14">
        <v>0.468779560938683</v>
      </c>
      <c r="P1149" s="6">
        <f>RANK(Table1[[#This Row],[Average Percent Increase in Premium from 2023 to 2026]],Table1[Average Percent Increase in Premium from 2023 to 2026])</f>
        <v>1330</v>
      </c>
      <c r="Q1149" s="18">
        <v>155359</v>
      </c>
      <c r="R1149" s="6">
        <v>404</v>
      </c>
      <c r="S1149" s="20">
        <v>1.12512310197671E-2</v>
      </c>
      <c r="T1149" s="6">
        <v>1402</v>
      </c>
      <c r="U1149" s="20">
        <v>1.2488866431941501E-2</v>
      </c>
      <c r="V1149" s="6">
        <v>1402</v>
      </c>
    </row>
    <row r="1150" spans="1:22" x14ac:dyDescent="0.2">
      <c r="A1150" s="4" t="s">
        <v>0</v>
      </c>
      <c r="B1150" s="5">
        <v>91754</v>
      </c>
      <c r="C1150" s="10">
        <v>948</v>
      </c>
      <c r="D1150" s="6">
        <f>RANK(Table1[[#This Row],[Number of Policies Impacted in Zip Code]],Table1[Number of Policies Impacted in Zip Code])</f>
        <v>567</v>
      </c>
      <c r="E1150" s="12">
        <v>1470.69</v>
      </c>
      <c r="F1150" s="5">
        <f>RANK(Table1[[#This Row],[2025 Approved Average Premium]],Table1[2025 Approved Average Premium])</f>
        <v>1288</v>
      </c>
      <c r="G1150" s="13">
        <v>426.69</v>
      </c>
      <c r="H1150" s="5">
        <f>RANK(Table1[[#This Row],[Average Increase in Premium from 2023 to 2025]],Table1[Average Increase in Premium from 2023 to 2025])</f>
        <v>1149</v>
      </c>
      <c r="I1150" s="14">
        <v>0.40870689655172399</v>
      </c>
      <c r="J1150" s="6">
        <f>RANK(Table1[[#This Row],[Average Percent Increase in Premium from 2023 to 2025]],Table1[Average Percent Increase in Premium from 2023 to 2025])</f>
        <v>611</v>
      </c>
      <c r="K1150" s="12">
        <v>1632.4658999999999</v>
      </c>
      <c r="L1150" s="5">
        <f>RANK(Table1[[#This Row],[2026 Projected Average Premium]],Table1[2026 Projected Average Premium])</f>
        <v>1288</v>
      </c>
      <c r="M1150" s="13">
        <v>588.46590000000003</v>
      </c>
      <c r="N1150" s="5">
        <f>RANK(Table1[[#This Row],[Average Increase in Premium from 2023 to 2026]],Table1[Average Increase in Premium from 2023 to 2026])</f>
        <v>1195</v>
      </c>
      <c r="O1150" s="14">
        <v>0.56366465517241404</v>
      </c>
      <c r="P1150" s="6">
        <f>RANK(Table1[[#This Row],[Average Percent Increase in Premium from 2023 to 2026]],Table1[Average Percent Increase in Premium from 2023 to 2026])</f>
        <v>611</v>
      </c>
      <c r="Q1150" s="18">
        <v>110468</v>
      </c>
      <c r="R1150" s="6">
        <v>862</v>
      </c>
      <c r="S1150" s="20">
        <v>1.3313267190498601E-2</v>
      </c>
      <c r="T1150" s="6">
        <v>1182</v>
      </c>
      <c r="U1150" s="20">
        <v>1.4777726581453501E-2</v>
      </c>
      <c r="V1150" s="6">
        <v>1182</v>
      </c>
    </row>
    <row r="1151" spans="1:22" x14ac:dyDescent="0.2">
      <c r="A1151" s="4" t="s">
        <v>44</v>
      </c>
      <c r="B1151" s="5">
        <v>94555</v>
      </c>
      <c r="C1151" s="10">
        <v>1012</v>
      </c>
      <c r="D1151" s="6">
        <f>RANK(Table1[[#This Row],[Number of Policies Impacted in Zip Code]],Table1[Number of Policies Impacted in Zip Code])</f>
        <v>519</v>
      </c>
      <c r="E1151" s="12">
        <v>1578.33</v>
      </c>
      <c r="F1151" s="5">
        <f>RANK(Table1[[#This Row],[2025 Approved Average Premium]],Table1[2025 Approved Average Premium])</f>
        <v>1182</v>
      </c>
      <c r="G1151" s="13">
        <v>426.33</v>
      </c>
      <c r="H1151" s="5">
        <f>RANK(Table1[[#This Row],[Average Increase in Premium from 2023 to 2025]],Table1[Average Increase in Premium from 2023 to 2025])</f>
        <v>1150</v>
      </c>
      <c r="I1151" s="14">
        <v>0.37007812499999998</v>
      </c>
      <c r="J1151" s="6">
        <f>RANK(Table1[[#This Row],[Average Percent Increase in Premium from 2023 to 2025]],Table1[Average Percent Increase in Premium from 2023 to 2025])</f>
        <v>879</v>
      </c>
      <c r="K1151" s="12">
        <v>1751.9463000000001</v>
      </c>
      <c r="L1151" s="5">
        <f>RANK(Table1[[#This Row],[2026 Projected Average Premium]],Table1[2026 Projected Average Premium])</f>
        <v>1182</v>
      </c>
      <c r="M1151" s="13">
        <v>599.94629999999995</v>
      </c>
      <c r="N1151" s="5">
        <f>RANK(Table1[[#This Row],[Average Increase in Premium from 2023 to 2026]],Table1[Average Increase in Premium from 2023 to 2026])</f>
        <v>1165</v>
      </c>
      <c r="O1151" s="14">
        <v>0.52078671874999993</v>
      </c>
      <c r="P1151" s="6">
        <f>RANK(Table1[[#This Row],[Average Percent Increase in Premium from 2023 to 2026]],Table1[Average Percent Increase in Premium from 2023 to 2026])</f>
        <v>879</v>
      </c>
      <c r="Q1151" s="18">
        <v>250911</v>
      </c>
      <c r="R1151" s="6">
        <v>88</v>
      </c>
      <c r="S1151" s="20">
        <v>6.2903977904515893E-3</v>
      </c>
      <c r="T1151" s="6">
        <v>1569</v>
      </c>
      <c r="U1151" s="20">
        <v>6.9823415474012697E-3</v>
      </c>
      <c r="V1151" s="6">
        <v>1569</v>
      </c>
    </row>
    <row r="1152" spans="1:22" x14ac:dyDescent="0.2">
      <c r="A1152" s="4" t="s">
        <v>39</v>
      </c>
      <c r="B1152" s="5">
        <v>95569</v>
      </c>
      <c r="C1152" s="10">
        <v>18</v>
      </c>
      <c r="D1152" s="6">
        <f>RANK(Table1[[#This Row],[Number of Policies Impacted in Zip Code]],Table1[Number of Policies Impacted in Zip Code])</f>
        <v>1487</v>
      </c>
      <c r="E1152" s="12">
        <v>1639.17</v>
      </c>
      <c r="F1152" s="5">
        <f>RANK(Table1[[#This Row],[2025 Approved Average Premium]],Table1[2025 Approved Average Premium])</f>
        <v>1131</v>
      </c>
      <c r="G1152" s="13">
        <v>426.17</v>
      </c>
      <c r="H1152" s="5">
        <f>RANK(Table1[[#This Row],[Average Increase in Premium from 2023 to 2025]],Table1[Average Increase in Premium from 2023 to 2025])</f>
        <v>1151</v>
      </c>
      <c r="I1152" s="14">
        <v>0.35133553173948895</v>
      </c>
      <c r="J1152" s="6">
        <f>RANK(Table1[[#This Row],[Average Percent Increase in Premium from 2023 to 2025]],Table1[Average Percent Increase in Premium from 2023 to 2025])</f>
        <v>1046</v>
      </c>
      <c r="K1152" s="12">
        <v>1819.4786999999999</v>
      </c>
      <c r="L1152" s="5">
        <f>RANK(Table1[[#This Row],[2026 Projected Average Premium]],Table1[2026 Projected Average Premium])</f>
        <v>1131</v>
      </c>
      <c r="M1152" s="13">
        <v>606.4787</v>
      </c>
      <c r="N1152" s="5">
        <f>RANK(Table1[[#This Row],[Average Increase in Premium from 2023 to 2026]],Table1[Average Increase in Premium from 2023 to 2026])</f>
        <v>1147</v>
      </c>
      <c r="O1152" s="14">
        <v>0.49998244023083305</v>
      </c>
      <c r="P1152" s="6">
        <f>RANK(Table1[[#This Row],[Average Percent Increase in Premium from 2023 to 2026]],Table1[Average Percent Increase in Premium from 2023 to 2026])</f>
        <v>1046</v>
      </c>
      <c r="Q1152" s="18">
        <v>101865</v>
      </c>
      <c r="R1152" s="6">
        <v>977</v>
      </c>
      <c r="S1152" s="20">
        <v>1.60915918126933E-2</v>
      </c>
      <c r="T1152" s="6">
        <v>899</v>
      </c>
      <c r="U1152" s="20">
        <v>1.7861666912089499E-2</v>
      </c>
      <c r="V1152" s="6">
        <v>899</v>
      </c>
    </row>
    <row r="1153" spans="1:22" x14ac:dyDescent="0.2">
      <c r="A1153" s="4" t="s">
        <v>3</v>
      </c>
      <c r="B1153" s="5">
        <v>91708</v>
      </c>
      <c r="C1153" s="10">
        <v>316</v>
      </c>
      <c r="D1153" s="6">
        <f>RANK(Table1[[#This Row],[Number of Policies Impacted in Zip Code]],Table1[Number of Policies Impacted in Zip Code])</f>
        <v>1003</v>
      </c>
      <c r="E1153" s="12">
        <v>1563.12</v>
      </c>
      <c r="F1153" s="5">
        <f>RANK(Table1[[#This Row],[2025 Approved Average Premium]],Table1[2025 Approved Average Premium])</f>
        <v>1197</v>
      </c>
      <c r="G1153" s="13">
        <v>426.12</v>
      </c>
      <c r="H1153" s="5">
        <f>RANK(Table1[[#This Row],[Average Increase in Premium from 2023 to 2025]],Table1[Average Increase in Premium from 2023 to 2025])</f>
        <v>1152</v>
      </c>
      <c r="I1153" s="14">
        <v>0.37477572559366701</v>
      </c>
      <c r="J1153" s="6">
        <f>RANK(Table1[[#This Row],[Average Percent Increase in Premium from 2023 to 2025]],Table1[Average Percent Increase in Premium from 2023 to 2025])</f>
        <v>843</v>
      </c>
      <c r="K1153" s="12">
        <v>1735.0632000000001</v>
      </c>
      <c r="L1153" s="5">
        <f>RANK(Table1[[#This Row],[2026 Projected Average Premium]],Table1[2026 Projected Average Premium])</f>
        <v>1197</v>
      </c>
      <c r="M1153" s="13">
        <v>598.06320000000005</v>
      </c>
      <c r="N1153" s="5">
        <f>RANK(Table1[[#This Row],[Average Increase in Premium from 2023 to 2026]],Table1[Average Increase in Premium from 2023 to 2026])</f>
        <v>1172</v>
      </c>
      <c r="O1153" s="14">
        <v>0.52600105540897102</v>
      </c>
      <c r="P1153" s="6">
        <f>RANK(Table1[[#This Row],[Average Percent Increase in Premium from 2023 to 2026]],Table1[Average Percent Increase in Premium from 2023 to 2026])</f>
        <v>843</v>
      </c>
      <c r="Q1153" s="18">
        <v>114095</v>
      </c>
      <c r="R1153" s="6">
        <v>812</v>
      </c>
      <c r="S1153" s="20">
        <v>1.3700162145580399E-2</v>
      </c>
      <c r="T1153" s="6">
        <v>1143</v>
      </c>
      <c r="U1153" s="20">
        <v>1.52071799815943E-2</v>
      </c>
      <c r="V1153" s="6">
        <v>1143</v>
      </c>
    </row>
    <row r="1154" spans="1:22" x14ac:dyDescent="0.2">
      <c r="A1154" s="4" t="s">
        <v>51</v>
      </c>
      <c r="B1154" s="5">
        <v>95818</v>
      </c>
      <c r="C1154" s="10">
        <v>1019</v>
      </c>
      <c r="D1154" s="6">
        <f>RANK(Table1[[#This Row],[Number of Policies Impacted in Zip Code]],Table1[Number of Policies Impacted in Zip Code])</f>
        <v>514</v>
      </c>
      <c r="E1154" s="12">
        <v>1629.81</v>
      </c>
      <c r="F1154" s="5">
        <f>RANK(Table1[[#This Row],[2025 Approved Average Premium]],Table1[2025 Approved Average Premium])</f>
        <v>1138</v>
      </c>
      <c r="G1154" s="13">
        <v>425.81</v>
      </c>
      <c r="H1154" s="5">
        <f>RANK(Table1[[#This Row],[Average Increase in Premium from 2023 to 2025]],Table1[Average Increase in Premium from 2023 to 2025])</f>
        <v>1153</v>
      </c>
      <c r="I1154" s="14">
        <v>0.35366279069767403</v>
      </c>
      <c r="J1154" s="6">
        <f>RANK(Table1[[#This Row],[Average Percent Increase in Premium from 2023 to 2025]],Table1[Average Percent Increase in Premium from 2023 to 2025])</f>
        <v>1027</v>
      </c>
      <c r="K1154" s="12">
        <v>1809.0890999999999</v>
      </c>
      <c r="L1154" s="5">
        <f>RANK(Table1[[#This Row],[2026 Projected Average Premium]],Table1[2026 Projected Average Premium])</f>
        <v>1138</v>
      </c>
      <c r="M1154" s="13">
        <v>605.08910000000003</v>
      </c>
      <c r="N1154" s="5">
        <f>RANK(Table1[[#This Row],[Average Increase in Premium from 2023 to 2026]],Table1[Average Increase in Premium from 2023 to 2026])</f>
        <v>1152</v>
      </c>
      <c r="O1154" s="14">
        <v>0.50256569767441905</v>
      </c>
      <c r="P1154" s="6">
        <f>RANK(Table1[[#This Row],[Average Percent Increase in Premium from 2023 to 2026]],Table1[Average Percent Increase in Premium from 2023 to 2026])</f>
        <v>1027</v>
      </c>
      <c r="Q1154" s="18">
        <v>152614</v>
      </c>
      <c r="R1154" s="6">
        <v>426</v>
      </c>
      <c r="S1154" s="20">
        <v>1.06792954774791E-2</v>
      </c>
      <c r="T1154" s="6">
        <v>1451</v>
      </c>
      <c r="U1154" s="20">
        <v>1.1854017980001802E-2</v>
      </c>
      <c r="V1154" s="6">
        <v>1451</v>
      </c>
    </row>
    <row r="1155" spans="1:22" x14ac:dyDescent="0.2">
      <c r="A1155" s="4" t="s">
        <v>54</v>
      </c>
      <c r="B1155" s="5">
        <v>95948</v>
      </c>
      <c r="C1155" s="10">
        <v>543</v>
      </c>
      <c r="D1155" s="6">
        <f>RANK(Table1[[#This Row],[Number of Policies Impacted in Zip Code]],Table1[Number of Policies Impacted in Zip Code])</f>
        <v>850</v>
      </c>
      <c r="E1155" s="12">
        <v>1491.75</v>
      </c>
      <c r="F1155" s="5">
        <f>RANK(Table1[[#This Row],[2025 Approved Average Premium]],Table1[2025 Approved Average Premium])</f>
        <v>1271</v>
      </c>
      <c r="G1155" s="13">
        <v>425.75</v>
      </c>
      <c r="H1155" s="5">
        <f>RANK(Table1[[#This Row],[Average Increase in Premium from 2023 to 2025]],Table1[Average Increase in Premium from 2023 to 2025])</f>
        <v>1154</v>
      </c>
      <c r="I1155" s="14">
        <v>0.39939024390243899</v>
      </c>
      <c r="J1155" s="6">
        <f>RANK(Table1[[#This Row],[Average Percent Increase in Premium from 2023 to 2025]],Table1[Average Percent Increase in Premium from 2023 to 2025])</f>
        <v>677</v>
      </c>
      <c r="K1155" s="12">
        <v>1655.8425</v>
      </c>
      <c r="L1155" s="5">
        <f>RANK(Table1[[#This Row],[2026 Projected Average Premium]],Table1[2026 Projected Average Premium])</f>
        <v>1271</v>
      </c>
      <c r="M1155" s="13">
        <v>589.84249999999997</v>
      </c>
      <c r="N1155" s="5">
        <f>RANK(Table1[[#This Row],[Average Increase in Premium from 2023 to 2026]],Table1[Average Increase in Premium from 2023 to 2026])</f>
        <v>1191</v>
      </c>
      <c r="O1155" s="14">
        <v>0.553323170731708</v>
      </c>
      <c r="P1155" s="6">
        <f>RANK(Table1[[#This Row],[Average Percent Increase in Premium from 2023 to 2026]],Table1[Average Percent Increase in Premium from 2023 to 2026])</f>
        <v>677</v>
      </c>
      <c r="Q1155" s="18">
        <v>92199</v>
      </c>
      <c r="R1155" s="6">
        <v>1124</v>
      </c>
      <c r="S1155" s="20">
        <v>1.6179676569160199E-2</v>
      </c>
      <c r="T1155" s="6">
        <v>889</v>
      </c>
      <c r="U1155" s="20">
        <v>1.79594409917678E-2</v>
      </c>
      <c r="V1155" s="6">
        <v>889</v>
      </c>
    </row>
    <row r="1156" spans="1:22" x14ac:dyDescent="0.2">
      <c r="A1156" s="4" t="s">
        <v>35</v>
      </c>
      <c r="B1156" s="5">
        <v>95111</v>
      </c>
      <c r="C1156" s="10">
        <v>910</v>
      </c>
      <c r="D1156" s="6">
        <f>RANK(Table1[[#This Row],[Number of Policies Impacted in Zip Code]],Table1[Number of Policies Impacted in Zip Code])</f>
        <v>597</v>
      </c>
      <c r="E1156" s="12">
        <v>1475.37</v>
      </c>
      <c r="F1156" s="5">
        <f>RANK(Table1[[#This Row],[2025 Approved Average Premium]],Table1[2025 Approved Average Premium])</f>
        <v>1285</v>
      </c>
      <c r="G1156" s="13">
        <v>425.37</v>
      </c>
      <c r="H1156" s="5">
        <f>RANK(Table1[[#This Row],[Average Increase in Premium from 2023 to 2025]],Table1[Average Increase in Premium from 2023 to 2025])</f>
        <v>1155</v>
      </c>
      <c r="I1156" s="14">
        <v>0.40511428571428604</v>
      </c>
      <c r="J1156" s="6">
        <f>RANK(Table1[[#This Row],[Average Percent Increase in Premium from 2023 to 2025]],Table1[Average Percent Increase in Premium from 2023 to 2025])</f>
        <v>639</v>
      </c>
      <c r="K1156" s="12">
        <v>1637.6606999999999</v>
      </c>
      <c r="L1156" s="5">
        <f>RANK(Table1[[#This Row],[2026 Projected Average Premium]],Table1[2026 Projected Average Premium])</f>
        <v>1285</v>
      </c>
      <c r="M1156" s="13">
        <v>587.66070000000002</v>
      </c>
      <c r="N1156" s="5">
        <f>RANK(Table1[[#This Row],[Average Increase in Premium from 2023 to 2026]],Table1[Average Increase in Premium from 2023 to 2026])</f>
        <v>1196</v>
      </c>
      <c r="O1156" s="14">
        <v>0.55967685714285698</v>
      </c>
      <c r="P1156" s="6">
        <f>RANK(Table1[[#This Row],[Average Percent Increase in Premium from 2023 to 2026]],Table1[Average Percent Increase in Premium from 2023 to 2026])</f>
        <v>639</v>
      </c>
      <c r="Q1156" s="18">
        <v>126443</v>
      </c>
      <c r="R1156" s="6">
        <v>658</v>
      </c>
      <c r="S1156" s="20">
        <v>1.1668261588225499E-2</v>
      </c>
      <c r="T1156" s="6">
        <v>1365</v>
      </c>
      <c r="U1156" s="20">
        <v>1.29517703629303E-2</v>
      </c>
      <c r="V1156" s="6">
        <v>1365</v>
      </c>
    </row>
    <row r="1157" spans="1:22" x14ac:dyDescent="0.2">
      <c r="A1157" s="4" t="s">
        <v>51</v>
      </c>
      <c r="B1157" s="5">
        <v>95814</v>
      </c>
      <c r="C1157" s="10">
        <v>49</v>
      </c>
      <c r="D1157" s="6">
        <f>RANK(Table1[[#This Row],[Number of Policies Impacted in Zip Code]],Table1[Number of Policies Impacted in Zip Code])</f>
        <v>1348</v>
      </c>
      <c r="E1157" s="12">
        <v>1549.08</v>
      </c>
      <c r="F1157" s="5">
        <f>RANK(Table1[[#This Row],[2025 Approved Average Premium]],Table1[2025 Approved Average Premium])</f>
        <v>1208</v>
      </c>
      <c r="G1157" s="13">
        <v>425.08</v>
      </c>
      <c r="H1157" s="5">
        <f>RANK(Table1[[#This Row],[Average Increase in Premium from 2023 to 2025]],Table1[Average Increase in Premium from 2023 to 2025])</f>
        <v>1156</v>
      </c>
      <c r="I1157" s="14">
        <v>0.37818505338078301</v>
      </c>
      <c r="J1157" s="6">
        <f>RANK(Table1[[#This Row],[Average Percent Increase in Premium from 2023 to 2025]],Table1[Average Percent Increase in Premium from 2023 to 2025])</f>
        <v>817</v>
      </c>
      <c r="K1157" s="12">
        <v>1719.4788000000001</v>
      </c>
      <c r="L1157" s="5">
        <f>RANK(Table1[[#This Row],[2026 Projected Average Premium]],Table1[2026 Projected Average Premium])</f>
        <v>1208</v>
      </c>
      <c r="M1157" s="13">
        <v>595.47879999999998</v>
      </c>
      <c r="N1157" s="5">
        <f>RANK(Table1[[#This Row],[Average Increase in Premium from 2023 to 2026]],Table1[Average Increase in Premium from 2023 to 2026])</f>
        <v>1178</v>
      </c>
      <c r="O1157" s="14">
        <v>0.52978540925266904</v>
      </c>
      <c r="P1157" s="6">
        <f>RANK(Table1[[#This Row],[Average Percent Increase in Premium from 2023 to 2026]],Table1[Average Percent Increase in Premium from 2023 to 2026])</f>
        <v>817</v>
      </c>
      <c r="Q1157" s="18">
        <v>78016</v>
      </c>
      <c r="R1157" s="6">
        <v>1331</v>
      </c>
      <c r="S1157" s="20">
        <v>1.9855926989335498E-2</v>
      </c>
      <c r="T1157" s="6">
        <v>638</v>
      </c>
      <c r="U1157" s="20">
        <v>2.2040078958162401E-2</v>
      </c>
      <c r="V1157" s="6">
        <v>638</v>
      </c>
    </row>
    <row r="1158" spans="1:22" x14ac:dyDescent="0.2">
      <c r="A1158" s="4" t="s">
        <v>0</v>
      </c>
      <c r="B1158" s="5">
        <v>90262</v>
      </c>
      <c r="C1158" s="10">
        <v>1122</v>
      </c>
      <c r="D1158" s="6">
        <f>RANK(Table1[[#This Row],[Number of Policies Impacted in Zip Code]],Table1[Number of Policies Impacted in Zip Code])</f>
        <v>451</v>
      </c>
      <c r="E1158" s="12">
        <v>1373.58</v>
      </c>
      <c r="F1158" s="5">
        <f>RANK(Table1[[#This Row],[2025 Approved Average Premium]],Table1[2025 Approved Average Premium])</f>
        <v>1390</v>
      </c>
      <c r="G1158" s="13">
        <v>424.58</v>
      </c>
      <c r="H1158" s="5">
        <f>RANK(Table1[[#This Row],[Average Increase in Premium from 2023 to 2025]],Table1[Average Increase in Premium from 2023 to 2025])</f>
        <v>1157</v>
      </c>
      <c r="I1158" s="14">
        <v>0.44739726027397303</v>
      </c>
      <c r="J1158" s="6">
        <f>RANK(Table1[[#This Row],[Average Percent Increase in Premium from 2023 to 2025]],Table1[Average Percent Increase in Premium from 2023 to 2025])</f>
        <v>426</v>
      </c>
      <c r="K1158" s="12">
        <v>1524.6738</v>
      </c>
      <c r="L1158" s="5">
        <f>RANK(Table1[[#This Row],[2026 Projected Average Premium]],Table1[2026 Projected Average Premium])</f>
        <v>1390</v>
      </c>
      <c r="M1158" s="13">
        <v>575.67380000000003</v>
      </c>
      <c r="N1158" s="5">
        <f>RANK(Table1[[#This Row],[Average Increase in Premium from 2023 to 2026]],Table1[Average Increase in Premium from 2023 to 2026])</f>
        <v>1215</v>
      </c>
      <c r="O1158" s="14">
        <v>0.60661095890410999</v>
      </c>
      <c r="P1158" s="6">
        <f>RANK(Table1[[#This Row],[Average Percent Increase in Premium from 2023 to 2026]],Table1[Average Percent Increase in Premium from 2023 to 2026])</f>
        <v>426</v>
      </c>
      <c r="Q1158" s="18">
        <v>85617</v>
      </c>
      <c r="R1158" s="6">
        <v>1237</v>
      </c>
      <c r="S1158" s="20">
        <v>1.6043309155891902E-2</v>
      </c>
      <c r="T1158" s="6">
        <v>904</v>
      </c>
      <c r="U1158" s="20">
        <v>1.7808073163039999E-2</v>
      </c>
      <c r="V1158" s="6">
        <v>904</v>
      </c>
    </row>
    <row r="1159" spans="1:22" x14ac:dyDescent="0.2">
      <c r="A1159" s="4" t="s">
        <v>44</v>
      </c>
      <c r="B1159" s="5">
        <v>94552</v>
      </c>
      <c r="C1159" s="10">
        <v>800</v>
      </c>
      <c r="D1159" s="6">
        <f>RANK(Table1[[#This Row],[Number of Policies Impacted in Zip Code]],Table1[Number of Policies Impacted in Zip Code])</f>
        <v>671</v>
      </c>
      <c r="E1159" s="12">
        <v>2659.41</v>
      </c>
      <c r="F1159" s="5">
        <f>RANK(Table1[[#This Row],[2025 Approved Average Premium]],Table1[2025 Approved Average Premium])</f>
        <v>603</v>
      </c>
      <c r="G1159" s="13">
        <v>424.41</v>
      </c>
      <c r="H1159" s="5">
        <f>RANK(Table1[[#This Row],[Average Increase in Premium from 2023 to 2025]],Table1[Average Increase in Premium from 2023 to 2025])</f>
        <v>1158</v>
      </c>
      <c r="I1159" s="14">
        <v>0.18989261744966399</v>
      </c>
      <c r="J1159" s="6">
        <f>RANK(Table1[[#This Row],[Average Percent Increase in Premium from 2023 to 2025]],Table1[Average Percent Increase in Premium from 2023 to 2025])</f>
        <v>1608</v>
      </c>
      <c r="K1159" s="12">
        <v>2951.9450999999999</v>
      </c>
      <c r="L1159" s="5">
        <f>RANK(Table1[[#This Row],[2026 Projected Average Premium]],Table1[2026 Projected Average Premium])</f>
        <v>603</v>
      </c>
      <c r="M1159" s="13">
        <v>716.94510000000002</v>
      </c>
      <c r="N1159" s="5">
        <f>RANK(Table1[[#This Row],[Average Increase in Premium from 2023 to 2026]],Table1[Average Increase in Premium from 2023 to 2026])</f>
        <v>941</v>
      </c>
      <c r="O1159" s="14">
        <v>0.32078080536912701</v>
      </c>
      <c r="P1159" s="6">
        <f>RANK(Table1[[#This Row],[Average Percent Increase in Premium from 2023 to 2026]],Table1[Average Percent Increase in Premium from 2023 to 2026])</f>
        <v>1608</v>
      </c>
      <c r="Q1159" s="18">
        <v>218478</v>
      </c>
      <c r="R1159" s="6">
        <v>137</v>
      </c>
      <c r="S1159" s="20">
        <v>1.2172438414851801E-2</v>
      </c>
      <c r="T1159" s="6">
        <v>1313</v>
      </c>
      <c r="U1159" s="20">
        <v>1.35114066404855E-2</v>
      </c>
      <c r="V1159" s="6">
        <v>1313</v>
      </c>
    </row>
    <row r="1160" spans="1:22" x14ac:dyDescent="0.2">
      <c r="A1160" s="4" t="s">
        <v>10</v>
      </c>
      <c r="B1160" s="5">
        <v>94951</v>
      </c>
      <c r="C1160" s="10">
        <v>247</v>
      </c>
      <c r="D1160" s="6">
        <f>RANK(Table1[[#This Row],[Number of Policies Impacted in Zip Code]],Table1[Number of Policies Impacted in Zip Code])</f>
        <v>1048</v>
      </c>
      <c r="E1160" s="12">
        <v>2659.41</v>
      </c>
      <c r="F1160" s="5">
        <f>RANK(Table1[[#This Row],[2025 Approved Average Premium]],Table1[2025 Approved Average Premium])</f>
        <v>603</v>
      </c>
      <c r="G1160" s="13">
        <v>424.41</v>
      </c>
      <c r="H1160" s="5">
        <f>RANK(Table1[[#This Row],[Average Increase in Premium from 2023 to 2025]],Table1[Average Increase in Premium from 2023 to 2025])</f>
        <v>1158</v>
      </c>
      <c r="I1160" s="14">
        <v>0.18989261744966399</v>
      </c>
      <c r="J1160" s="6">
        <f>RANK(Table1[[#This Row],[Average Percent Increase in Premium from 2023 to 2025]],Table1[Average Percent Increase in Premium from 2023 to 2025])</f>
        <v>1608</v>
      </c>
      <c r="K1160" s="12">
        <v>2951.9450999999999</v>
      </c>
      <c r="L1160" s="5">
        <f>RANK(Table1[[#This Row],[2026 Projected Average Premium]],Table1[2026 Projected Average Premium])</f>
        <v>603</v>
      </c>
      <c r="M1160" s="13">
        <v>716.94510000000002</v>
      </c>
      <c r="N1160" s="5">
        <f>RANK(Table1[[#This Row],[Average Increase in Premium from 2023 to 2026]],Table1[Average Increase in Premium from 2023 to 2026])</f>
        <v>941</v>
      </c>
      <c r="O1160" s="14">
        <v>0.32078080536912701</v>
      </c>
      <c r="P1160" s="6">
        <f>RANK(Table1[[#This Row],[Average Percent Increase in Premium from 2023 to 2026]],Table1[Average Percent Increase in Premium from 2023 to 2026])</f>
        <v>1608</v>
      </c>
      <c r="Q1160" s="18">
        <v>158109</v>
      </c>
      <c r="R1160" s="6">
        <v>379</v>
      </c>
      <c r="S1160" s="20">
        <v>1.68201051173557E-2</v>
      </c>
      <c r="T1160" s="6">
        <v>829</v>
      </c>
      <c r="U1160" s="20">
        <v>1.8670316680264899E-2</v>
      </c>
      <c r="V1160" s="6">
        <v>829</v>
      </c>
    </row>
    <row r="1161" spans="1:22" x14ac:dyDescent="0.2">
      <c r="A1161" s="4" t="s">
        <v>12</v>
      </c>
      <c r="B1161" s="5">
        <v>90680</v>
      </c>
      <c r="C1161" s="10">
        <v>393</v>
      </c>
      <c r="D1161" s="6">
        <f>RANK(Table1[[#This Row],[Number of Policies Impacted in Zip Code]],Table1[Number of Policies Impacted in Zip Code])</f>
        <v>949</v>
      </c>
      <c r="E1161" s="12">
        <v>1380.6</v>
      </c>
      <c r="F1161" s="5">
        <f>RANK(Table1[[#This Row],[2025 Approved Average Premium]],Table1[2025 Approved Average Premium])</f>
        <v>1386</v>
      </c>
      <c r="G1161" s="13">
        <v>423.6</v>
      </c>
      <c r="H1161" s="5">
        <f>RANK(Table1[[#This Row],[Average Increase in Premium from 2023 to 2025]],Table1[Average Increase in Premium from 2023 to 2025])</f>
        <v>1160</v>
      </c>
      <c r="I1161" s="14">
        <v>0.44263322884012501</v>
      </c>
      <c r="J1161" s="6">
        <f>RANK(Table1[[#This Row],[Average Percent Increase in Premium from 2023 to 2025]],Table1[Average Percent Increase in Premium from 2023 to 2025])</f>
        <v>437</v>
      </c>
      <c r="K1161" s="12">
        <v>1532.4659999999999</v>
      </c>
      <c r="L1161" s="5">
        <f>RANK(Table1[[#This Row],[2026 Projected Average Premium]],Table1[2026 Projected Average Premium])</f>
        <v>1386</v>
      </c>
      <c r="M1161" s="13">
        <v>575.46600000000001</v>
      </c>
      <c r="N1161" s="5">
        <f>RANK(Table1[[#This Row],[Average Increase in Premium from 2023 to 2026]],Table1[Average Increase in Premium from 2023 to 2026])</f>
        <v>1216</v>
      </c>
      <c r="O1161" s="14">
        <v>0.60132288401253897</v>
      </c>
      <c r="P1161" s="6">
        <f>RANK(Table1[[#This Row],[Average Percent Increase in Premium from 2023 to 2026]],Table1[Average Percent Increase in Premium from 2023 to 2026])</f>
        <v>437</v>
      </c>
      <c r="Q1161" s="18">
        <v>115189</v>
      </c>
      <c r="R1161" s="6">
        <v>798</v>
      </c>
      <c r="S1161" s="20">
        <v>1.1985519450641999E-2</v>
      </c>
      <c r="T1161" s="6">
        <v>1336</v>
      </c>
      <c r="U1161" s="20">
        <v>1.33039265902126E-2</v>
      </c>
      <c r="V1161" s="6">
        <v>1336</v>
      </c>
    </row>
    <row r="1162" spans="1:22" x14ac:dyDescent="0.2">
      <c r="A1162" s="4" t="s">
        <v>25</v>
      </c>
      <c r="B1162" s="5">
        <v>93619</v>
      </c>
      <c r="C1162" s="10">
        <v>2010</v>
      </c>
      <c r="D1162" s="6">
        <f>RANK(Table1[[#This Row],[Number of Policies Impacted in Zip Code]],Table1[Number of Policies Impacted in Zip Code])</f>
        <v>104</v>
      </c>
      <c r="E1162" s="12">
        <v>1818.18</v>
      </c>
      <c r="F1162" s="5">
        <f>RANK(Table1[[#This Row],[2025 Approved Average Premium]],Table1[2025 Approved Average Premium])</f>
        <v>987</v>
      </c>
      <c r="G1162" s="13">
        <v>423.18</v>
      </c>
      <c r="H1162" s="5">
        <f>RANK(Table1[[#This Row],[Average Increase in Premium from 2023 to 2025]],Table1[Average Increase in Premium from 2023 to 2025])</f>
        <v>1161</v>
      </c>
      <c r="I1162" s="14">
        <v>0.303354838709677</v>
      </c>
      <c r="J1162" s="6">
        <f>RANK(Table1[[#This Row],[Average Percent Increase in Premium from 2023 to 2025]],Table1[Average Percent Increase in Premium from 2023 to 2025])</f>
        <v>1459</v>
      </c>
      <c r="K1162" s="12">
        <v>2018.1797999999999</v>
      </c>
      <c r="L1162" s="5">
        <f>RANK(Table1[[#This Row],[2026 Projected Average Premium]],Table1[2026 Projected Average Premium])</f>
        <v>987</v>
      </c>
      <c r="M1162" s="13">
        <v>623.1798</v>
      </c>
      <c r="N1162" s="5">
        <f>RANK(Table1[[#This Row],[Average Increase in Premium from 2023 to 2026]],Table1[Average Increase in Premium from 2023 to 2026])</f>
        <v>1117</v>
      </c>
      <c r="O1162" s="14">
        <v>0.44672387096774202</v>
      </c>
      <c r="P1162" s="6">
        <f>RANK(Table1[[#This Row],[Average Percent Increase in Premium from 2023 to 2026]],Table1[Average Percent Increase in Premium from 2023 to 2026])</f>
        <v>1459</v>
      </c>
      <c r="Q1162" s="18">
        <v>167449</v>
      </c>
      <c r="R1162" s="6">
        <v>318</v>
      </c>
      <c r="S1162" s="20">
        <v>1.0858112022167901E-2</v>
      </c>
      <c r="T1162" s="6">
        <v>1439</v>
      </c>
      <c r="U1162" s="20">
        <v>1.2052504344606401E-2</v>
      </c>
      <c r="V1162" s="6">
        <v>1439</v>
      </c>
    </row>
    <row r="1163" spans="1:22" x14ac:dyDescent="0.2">
      <c r="A1163" s="4" t="s">
        <v>26</v>
      </c>
      <c r="B1163" s="5">
        <v>93636</v>
      </c>
      <c r="C1163" s="10">
        <v>663</v>
      </c>
      <c r="D1163" s="6">
        <f>RANK(Table1[[#This Row],[Number of Policies Impacted in Zip Code]],Table1[Number of Policies Impacted in Zip Code])</f>
        <v>748</v>
      </c>
      <c r="E1163" s="12">
        <v>1818.18</v>
      </c>
      <c r="F1163" s="5">
        <f>RANK(Table1[[#This Row],[2025 Approved Average Premium]],Table1[2025 Approved Average Premium])</f>
        <v>987</v>
      </c>
      <c r="G1163" s="13">
        <v>423.18</v>
      </c>
      <c r="H1163" s="5">
        <f>RANK(Table1[[#This Row],[Average Increase in Premium from 2023 to 2025]],Table1[Average Increase in Premium from 2023 to 2025])</f>
        <v>1161</v>
      </c>
      <c r="I1163" s="14">
        <v>0.303354838709677</v>
      </c>
      <c r="J1163" s="6">
        <f>RANK(Table1[[#This Row],[Average Percent Increase in Premium from 2023 to 2025]],Table1[Average Percent Increase in Premium from 2023 to 2025])</f>
        <v>1459</v>
      </c>
      <c r="K1163" s="12">
        <v>2018.1797999999999</v>
      </c>
      <c r="L1163" s="5">
        <f>RANK(Table1[[#This Row],[2026 Projected Average Premium]],Table1[2026 Projected Average Premium])</f>
        <v>987</v>
      </c>
      <c r="M1163" s="13">
        <v>623.1798</v>
      </c>
      <c r="N1163" s="5">
        <f>RANK(Table1[[#This Row],[Average Increase in Premium from 2023 to 2026]],Table1[Average Increase in Premium from 2023 to 2026])</f>
        <v>1117</v>
      </c>
      <c r="O1163" s="14">
        <v>0.44672387096774202</v>
      </c>
      <c r="P1163" s="6">
        <f>RANK(Table1[[#This Row],[Average Percent Increase in Premium from 2023 to 2026]],Table1[Average Percent Increase in Premium from 2023 to 2026])</f>
        <v>1459</v>
      </c>
      <c r="Q1163" s="18">
        <v>148117</v>
      </c>
      <c r="R1163" s="6">
        <v>466</v>
      </c>
      <c r="S1163" s="20">
        <v>1.2275295880959E-2</v>
      </c>
      <c r="T1163" s="6">
        <v>1303</v>
      </c>
      <c r="U1163" s="20">
        <v>1.36255784278645E-2</v>
      </c>
      <c r="V1163" s="6">
        <v>1303</v>
      </c>
    </row>
    <row r="1164" spans="1:22" x14ac:dyDescent="0.2">
      <c r="A1164" s="4" t="s">
        <v>51</v>
      </c>
      <c r="B1164" s="5">
        <v>95628</v>
      </c>
      <c r="C1164" s="10">
        <v>1990</v>
      </c>
      <c r="D1164" s="6">
        <f>RANK(Table1[[#This Row],[Number of Policies Impacted in Zip Code]],Table1[Number of Policies Impacted in Zip Code])</f>
        <v>111</v>
      </c>
      <c r="E1164" s="12">
        <v>1697.67</v>
      </c>
      <c r="F1164" s="5">
        <f>RANK(Table1[[#This Row],[2025 Approved Average Premium]],Table1[2025 Approved Average Premium])</f>
        <v>1085</v>
      </c>
      <c r="G1164" s="13">
        <v>422.67</v>
      </c>
      <c r="H1164" s="5">
        <f>RANK(Table1[[#This Row],[Average Increase in Premium from 2023 to 2025]],Table1[Average Increase in Premium from 2023 to 2025])</f>
        <v>1163</v>
      </c>
      <c r="I1164" s="14">
        <v>0.33150588235294104</v>
      </c>
      <c r="J1164" s="6">
        <f>RANK(Table1[[#This Row],[Average Percent Increase in Premium from 2023 to 2025]],Table1[Average Percent Increase in Premium from 2023 to 2025])</f>
        <v>1248</v>
      </c>
      <c r="K1164" s="12">
        <v>1884.4137000000001</v>
      </c>
      <c r="L1164" s="5">
        <f>RANK(Table1[[#This Row],[2026 Projected Average Premium]],Table1[2026 Projected Average Premium])</f>
        <v>1085</v>
      </c>
      <c r="M1164" s="13">
        <v>609.41369999999995</v>
      </c>
      <c r="N1164" s="5">
        <f>RANK(Table1[[#This Row],[Average Increase in Premium from 2023 to 2026]],Table1[Average Increase in Premium from 2023 to 2026])</f>
        <v>1141</v>
      </c>
      <c r="O1164" s="14">
        <v>0.47797152941176502</v>
      </c>
      <c r="P1164" s="6">
        <f>RANK(Table1[[#This Row],[Average Percent Increase in Premium from 2023 to 2026]],Table1[Average Percent Increase in Premium from 2023 to 2026])</f>
        <v>1248</v>
      </c>
      <c r="Q1164" s="18">
        <v>137388</v>
      </c>
      <c r="R1164" s="6">
        <v>549</v>
      </c>
      <c r="S1164" s="20">
        <v>1.23567560485632E-2</v>
      </c>
      <c r="T1164" s="6">
        <v>1299</v>
      </c>
      <c r="U1164" s="20">
        <v>1.37159992139051E-2</v>
      </c>
      <c r="V1164" s="6">
        <v>1299</v>
      </c>
    </row>
    <row r="1165" spans="1:22" x14ac:dyDescent="0.2">
      <c r="A1165" s="4" t="s">
        <v>1</v>
      </c>
      <c r="B1165" s="5">
        <v>92058</v>
      </c>
      <c r="C1165" s="10">
        <v>237</v>
      </c>
      <c r="D1165" s="6">
        <f>RANK(Table1[[#This Row],[Number of Policies Impacted in Zip Code]],Table1[Number of Policies Impacted in Zip Code])</f>
        <v>1056</v>
      </c>
      <c r="E1165" s="12">
        <v>2054.52</v>
      </c>
      <c r="F1165" s="5">
        <f>RANK(Table1[[#This Row],[2025 Approved Average Premium]],Table1[2025 Approved Average Premium])</f>
        <v>836</v>
      </c>
      <c r="G1165" s="13">
        <v>422.52</v>
      </c>
      <c r="H1165" s="5">
        <f>RANK(Table1[[#This Row],[Average Increase in Premium from 2023 to 2025]],Table1[Average Increase in Premium from 2023 to 2025])</f>
        <v>1164</v>
      </c>
      <c r="I1165" s="14">
        <v>0.25889705882352898</v>
      </c>
      <c r="J1165" s="6">
        <f>RANK(Table1[[#This Row],[Average Percent Increase in Premium from 2023 to 2025]],Table1[Average Percent Increase in Premium from 2023 to 2025])</f>
        <v>1566</v>
      </c>
      <c r="K1165" s="12">
        <v>2280.5171999999998</v>
      </c>
      <c r="L1165" s="5">
        <f>RANK(Table1[[#This Row],[2026 Projected Average Premium]],Table1[2026 Projected Average Premium])</f>
        <v>836</v>
      </c>
      <c r="M1165" s="13">
        <v>648.5172</v>
      </c>
      <c r="N1165" s="5">
        <f>RANK(Table1[[#This Row],[Average Increase in Premium from 2023 to 2026]],Table1[Average Increase in Premium from 2023 to 2026])</f>
        <v>1069</v>
      </c>
      <c r="O1165" s="14">
        <v>0.39737573529411796</v>
      </c>
      <c r="P1165" s="6">
        <f>RANK(Table1[[#This Row],[Average Percent Increase in Premium from 2023 to 2026]],Table1[Average Percent Increase in Premium from 2023 to 2026])</f>
        <v>1566</v>
      </c>
      <c r="Q1165" s="18">
        <v>87105</v>
      </c>
      <c r="R1165" s="6">
        <v>1216</v>
      </c>
      <c r="S1165" s="20">
        <v>2.35867057000172E-2</v>
      </c>
      <c r="T1165" s="6">
        <v>489</v>
      </c>
      <c r="U1165" s="20">
        <v>2.6181243327019099E-2</v>
      </c>
      <c r="V1165" s="6">
        <v>489</v>
      </c>
    </row>
    <row r="1166" spans="1:22" x14ac:dyDescent="0.2">
      <c r="A1166" s="4" t="s">
        <v>3</v>
      </c>
      <c r="B1166" s="5">
        <v>92368</v>
      </c>
      <c r="C1166" s="10">
        <v>21</v>
      </c>
      <c r="D1166" s="6">
        <f>RANK(Table1[[#This Row],[Number of Policies Impacted in Zip Code]],Table1[Number of Policies Impacted in Zip Code])</f>
        <v>1474</v>
      </c>
      <c r="E1166" s="12">
        <v>1726.92</v>
      </c>
      <c r="F1166" s="5">
        <f>RANK(Table1[[#This Row],[2025 Approved Average Premium]],Table1[2025 Approved Average Premium])</f>
        <v>1056</v>
      </c>
      <c r="G1166" s="13">
        <v>421.92</v>
      </c>
      <c r="H1166" s="5">
        <f>RANK(Table1[[#This Row],[Average Increase in Premium from 2023 to 2025]],Table1[Average Increase in Premium from 2023 to 2025])</f>
        <v>1165</v>
      </c>
      <c r="I1166" s="14">
        <v>0.32331034482758597</v>
      </c>
      <c r="J1166" s="6">
        <f>RANK(Table1[[#This Row],[Average Percent Increase in Premium from 2023 to 2025]],Table1[Average Percent Increase in Premium from 2023 to 2025])</f>
        <v>1316</v>
      </c>
      <c r="K1166" s="12">
        <v>1916.8812</v>
      </c>
      <c r="L1166" s="5">
        <f>RANK(Table1[[#This Row],[2026 Projected Average Premium]],Table1[2026 Projected Average Premium])</f>
        <v>1056</v>
      </c>
      <c r="M1166" s="13">
        <v>611.88120000000004</v>
      </c>
      <c r="N1166" s="5">
        <f>RANK(Table1[[#This Row],[Average Increase in Premium from 2023 to 2026]],Table1[Average Increase in Premium from 2023 to 2026])</f>
        <v>1138</v>
      </c>
      <c r="O1166" s="14">
        <v>0.46887448275862098</v>
      </c>
      <c r="P1166" s="6">
        <f>RANK(Table1[[#This Row],[Average Percent Increase in Premium from 2023 to 2026]],Table1[Average Percent Increase in Premium from 2023 to 2026])</f>
        <v>1316</v>
      </c>
      <c r="Q1166" s="18">
        <v>81037</v>
      </c>
      <c r="R1166" s="6">
        <v>1300</v>
      </c>
      <c r="S1166" s="20">
        <v>2.1310265681108598E-2</v>
      </c>
      <c r="T1166" s="6">
        <v>573</v>
      </c>
      <c r="U1166" s="20">
        <v>2.3654394906030596E-2</v>
      </c>
      <c r="V1166" s="6">
        <v>573</v>
      </c>
    </row>
    <row r="1167" spans="1:22" x14ac:dyDescent="0.2">
      <c r="A1167" s="4" t="s">
        <v>52</v>
      </c>
      <c r="B1167" s="5">
        <v>94510</v>
      </c>
      <c r="C1167" s="10">
        <v>1660</v>
      </c>
      <c r="D1167" s="6">
        <f>RANK(Table1[[#This Row],[Number of Policies Impacted in Zip Code]],Table1[Number of Policies Impacted in Zip Code])</f>
        <v>197</v>
      </c>
      <c r="E1167" s="12">
        <v>1760.85</v>
      </c>
      <c r="F1167" s="5">
        <f>RANK(Table1[[#This Row],[2025 Approved Average Premium]],Table1[2025 Approved Average Premium])</f>
        <v>1033</v>
      </c>
      <c r="G1167" s="13">
        <v>421.85</v>
      </c>
      <c r="H1167" s="5">
        <f>RANK(Table1[[#This Row],[Average Increase in Premium from 2023 to 2025]],Table1[Average Increase in Premium from 2023 to 2025])</f>
        <v>1166</v>
      </c>
      <c r="I1167" s="14">
        <v>0.31504854368932</v>
      </c>
      <c r="J1167" s="6">
        <f>RANK(Table1[[#This Row],[Average Percent Increase in Premium from 2023 to 2025]],Table1[Average Percent Increase in Premium from 2023 to 2025])</f>
        <v>1384</v>
      </c>
      <c r="K1167" s="12">
        <v>1954.5435</v>
      </c>
      <c r="L1167" s="5">
        <f>RANK(Table1[[#This Row],[2026 Projected Average Premium]],Table1[2026 Projected Average Premium])</f>
        <v>1033</v>
      </c>
      <c r="M1167" s="13">
        <v>615.54349999999999</v>
      </c>
      <c r="N1167" s="5">
        <f>RANK(Table1[[#This Row],[Average Increase in Premium from 2023 to 2026]],Table1[Average Increase in Premium from 2023 to 2026])</f>
        <v>1131</v>
      </c>
      <c r="O1167" s="14">
        <v>0.45970388349514602</v>
      </c>
      <c r="P1167" s="6">
        <f>RANK(Table1[[#This Row],[Average Percent Increase in Premium from 2023 to 2026]],Table1[Average Percent Increase in Premium from 2023 to 2026])</f>
        <v>1384</v>
      </c>
      <c r="Q1167" s="18">
        <v>150931</v>
      </c>
      <c r="R1167" s="6">
        <v>445</v>
      </c>
      <c r="S1167" s="20">
        <v>1.16665893686519E-2</v>
      </c>
      <c r="T1167" s="6">
        <v>1366</v>
      </c>
      <c r="U1167" s="20">
        <v>1.29499141992036E-2</v>
      </c>
      <c r="V1167" s="6">
        <v>1366</v>
      </c>
    </row>
    <row r="1168" spans="1:22" x14ac:dyDescent="0.2">
      <c r="A1168" s="4" t="s">
        <v>24</v>
      </c>
      <c r="B1168" s="5">
        <v>93429</v>
      </c>
      <c r="C1168" s="10">
        <v>8</v>
      </c>
      <c r="D1168" s="6">
        <f>RANK(Table1[[#This Row],[Number of Policies Impacted in Zip Code]],Table1[Number of Policies Impacted in Zip Code])</f>
        <v>1558</v>
      </c>
      <c r="E1168" s="12">
        <v>1476.54</v>
      </c>
      <c r="F1168" s="5">
        <f>RANK(Table1[[#This Row],[2025 Approved Average Premium]],Table1[2025 Approved Average Premium])</f>
        <v>1282</v>
      </c>
      <c r="G1168" s="13">
        <v>420.54</v>
      </c>
      <c r="H1168" s="5">
        <f>RANK(Table1[[#This Row],[Average Increase in Premium from 2023 to 2025]],Table1[Average Increase in Premium from 2023 to 2025])</f>
        <v>1167</v>
      </c>
      <c r="I1168" s="14">
        <v>0.39823863636363599</v>
      </c>
      <c r="J1168" s="6">
        <f>RANK(Table1[[#This Row],[Average Percent Increase in Premium from 2023 to 2025]],Table1[Average Percent Increase in Premium from 2023 to 2025])</f>
        <v>687</v>
      </c>
      <c r="K1168" s="12">
        <v>1638.9594</v>
      </c>
      <c r="L1168" s="5">
        <f>RANK(Table1[[#This Row],[2026 Projected Average Premium]],Table1[2026 Projected Average Premium])</f>
        <v>1282</v>
      </c>
      <c r="M1168" s="13">
        <v>582.95939999999996</v>
      </c>
      <c r="N1168" s="5">
        <f>RANK(Table1[[#This Row],[Average Increase in Premium from 2023 to 2026]],Table1[Average Increase in Premium from 2023 to 2026])</f>
        <v>1199</v>
      </c>
      <c r="O1168" s="14">
        <v>0.55204488636363702</v>
      </c>
      <c r="P1168" s="6">
        <f>RANK(Table1[[#This Row],[Average Percent Increase in Premium from 2023 to 2026]],Table1[Average Percent Increase in Premium from 2023 to 2026])</f>
        <v>687</v>
      </c>
      <c r="Q1168" s="18">
        <v>91422</v>
      </c>
      <c r="R1168" s="6">
        <v>1137</v>
      </c>
      <c r="S1168" s="20">
        <v>1.61508170899783E-2</v>
      </c>
      <c r="T1168" s="6">
        <v>891</v>
      </c>
      <c r="U1168" s="20">
        <v>1.7927406969876002E-2</v>
      </c>
      <c r="V1168" s="6">
        <v>891</v>
      </c>
    </row>
    <row r="1169" spans="1:22" x14ac:dyDescent="0.2">
      <c r="A1169" s="4" t="s">
        <v>1</v>
      </c>
      <c r="B1169" s="5">
        <v>92107</v>
      </c>
      <c r="C1169" s="10">
        <v>798</v>
      </c>
      <c r="D1169" s="6">
        <f>RANK(Table1[[#This Row],[Number of Policies Impacted in Zip Code]],Table1[Number of Policies Impacted in Zip Code])</f>
        <v>672</v>
      </c>
      <c r="E1169" s="12">
        <v>1806.48</v>
      </c>
      <c r="F1169" s="5">
        <f>RANK(Table1[[#This Row],[2025 Approved Average Premium]],Table1[2025 Approved Average Premium])</f>
        <v>999</v>
      </c>
      <c r="G1169" s="13">
        <v>420.48</v>
      </c>
      <c r="H1169" s="5">
        <f>RANK(Table1[[#This Row],[Average Increase in Premium from 2023 to 2025]],Table1[Average Increase in Premium from 2023 to 2025])</f>
        <v>1168</v>
      </c>
      <c r="I1169" s="14">
        <v>0.30337662337662302</v>
      </c>
      <c r="J1169" s="6">
        <f>RANK(Table1[[#This Row],[Average Percent Increase in Premium from 2023 to 2025]],Table1[Average Percent Increase in Premium from 2023 to 2025])</f>
        <v>1457</v>
      </c>
      <c r="K1169" s="12">
        <v>2005.1928</v>
      </c>
      <c r="L1169" s="5">
        <f>RANK(Table1[[#This Row],[2026 Projected Average Premium]],Table1[2026 Projected Average Premium])</f>
        <v>999</v>
      </c>
      <c r="M1169" s="13">
        <v>619.19280000000003</v>
      </c>
      <c r="N1169" s="5">
        <f>RANK(Table1[[#This Row],[Average Increase in Premium from 2023 to 2026]],Table1[Average Increase in Premium from 2023 to 2026])</f>
        <v>1124</v>
      </c>
      <c r="O1169" s="14">
        <v>0.44674805194805201</v>
      </c>
      <c r="P1169" s="6">
        <f>RANK(Table1[[#This Row],[Average Percent Increase in Premium from 2023 to 2026]],Table1[Average Percent Increase in Premium from 2023 to 2026])</f>
        <v>1457</v>
      </c>
      <c r="Q1169" s="18">
        <v>145881</v>
      </c>
      <c r="R1169" s="6">
        <v>484</v>
      </c>
      <c r="S1169" s="20">
        <v>1.2383243876858501E-2</v>
      </c>
      <c r="T1169" s="6">
        <v>1295</v>
      </c>
      <c r="U1169" s="20">
        <v>1.3745400703312999E-2</v>
      </c>
      <c r="V1169" s="6">
        <v>1295</v>
      </c>
    </row>
    <row r="1170" spans="1:22" x14ac:dyDescent="0.2">
      <c r="A1170" s="4" t="s">
        <v>43</v>
      </c>
      <c r="B1170" s="5">
        <v>94124</v>
      </c>
      <c r="C1170" s="10">
        <v>891</v>
      </c>
      <c r="D1170" s="6">
        <f>RANK(Table1[[#This Row],[Number of Policies Impacted in Zip Code]],Table1[Number of Policies Impacted in Zip Code])</f>
        <v>609</v>
      </c>
      <c r="E1170" s="12">
        <v>1675.44</v>
      </c>
      <c r="F1170" s="5">
        <f>RANK(Table1[[#This Row],[2025 Approved Average Premium]],Table1[2025 Approved Average Premium])</f>
        <v>1104</v>
      </c>
      <c r="G1170" s="13">
        <v>420.44</v>
      </c>
      <c r="H1170" s="5">
        <f>RANK(Table1[[#This Row],[Average Increase in Premium from 2023 to 2025]],Table1[Average Increase in Premium from 2023 to 2025])</f>
        <v>1169</v>
      </c>
      <c r="I1170" s="14">
        <v>0.33501195219123503</v>
      </c>
      <c r="J1170" s="6">
        <f>RANK(Table1[[#This Row],[Average Percent Increase in Premium from 2023 to 2025]],Table1[Average Percent Increase in Premium from 2023 to 2025])</f>
        <v>1202</v>
      </c>
      <c r="K1170" s="12">
        <v>1859.7384</v>
      </c>
      <c r="L1170" s="5">
        <f>RANK(Table1[[#This Row],[2026 Projected Average Premium]],Table1[2026 Projected Average Premium])</f>
        <v>1104</v>
      </c>
      <c r="M1170" s="13">
        <v>604.73839999999996</v>
      </c>
      <c r="N1170" s="5">
        <f>RANK(Table1[[#This Row],[Average Increase in Premium from 2023 to 2026]],Table1[Average Increase in Premium from 2023 to 2026])</f>
        <v>1154</v>
      </c>
      <c r="O1170" s="14">
        <v>0.48186326693227099</v>
      </c>
      <c r="P1170" s="6">
        <f>RANK(Table1[[#This Row],[Average Percent Increase in Premium from 2023 to 2026]],Table1[Average Percent Increase in Premium from 2023 to 2026])</f>
        <v>1202</v>
      </c>
      <c r="Q1170" s="18">
        <v>128016</v>
      </c>
      <c r="R1170" s="6">
        <v>643</v>
      </c>
      <c r="S1170" s="20">
        <v>1.30877390326209E-2</v>
      </c>
      <c r="T1170" s="6">
        <v>1210</v>
      </c>
      <c r="U1170" s="20">
        <v>1.45273903262092E-2</v>
      </c>
      <c r="V1170" s="6">
        <v>1210</v>
      </c>
    </row>
    <row r="1171" spans="1:22" x14ac:dyDescent="0.2">
      <c r="A1171" s="4" t="s">
        <v>0</v>
      </c>
      <c r="B1171" s="5">
        <v>90015</v>
      </c>
      <c r="C1171" s="10">
        <v>12</v>
      </c>
      <c r="D1171" s="6">
        <f>RANK(Table1[[#This Row],[Number of Policies Impacted in Zip Code]],Table1[Number of Policies Impacted in Zip Code])</f>
        <v>1527</v>
      </c>
      <c r="E1171" s="12">
        <v>1612.26</v>
      </c>
      <c r="F1171" s="5">
        <f>RANK(Table1[[#This Row],[2025 Approved Average Premium]],Table1[2025 Approved Average Premium])</f>
        <v>1153</v>
      </c>
      <c r="G1171" s="13">
        <v>420.26</v>
      </c>
      <c r="H1171" s="5">
        <f>RANK(Table1[[#This Row],[Average Increase in Premium from 2023 to 2025]],Table1[Average Increase in Premium from 2023 to 2025])</f>
        <v>1170</v>
      </c>
      <c r="I1171" s="14">
        <v>0.35256711409395997</v>
      </c>
      <c r="J1171" s="6">
        <f>RANK(Table1[[#This Row],[Average Percent Increase in Premium from 2023 to 2025]],Table1[Average Percent Increase in Premium from 2023 to 2025])</f>
        <v>1034</v>
      </c>
      <c r="K1171" s="12">
        <v>1789.6086</v>
      </c>
      <c r="L1171" s="5">
        <f>RANK(Table1[[#This Row],[2026 Projected Average Premium]],Table1[2026 Projected Average Premium])</f>
        <v>1153</v>
      </c>
      <c r="M1171" s="13">
        <v>597.60860000000002</v>
      </c>
      <c r="N1171" s="5">
        <f>RANK(Table1[[#This Row],[Average Increase in Premium from 2023 to 2026]],Table1[Average Increase in Premium from 2023 to 2026])</f>
        <v>1173</v>
      </c>
      <c r="O1171" s="14">
        <v>0.50134949664429496</v>
      </c>
      <c r="P1171" s="6">
        <f>RANK(Table1[[#This Row],[Average Percent Increase in Premium from 2023 to 2026]],Table1[Average Percent Increase in Premium from 2023 to 2026])</f>
        <v>1034</v>
      </c>
      <c r="Q1171" s="18">
        <v>103796</v>
      </c>
      <c r="R1171" s="6">
        <v>954</v>
      </c>
      <c r="S1171" s="20">
        <v>1.55329685151644E-2</v>
      </c>
      <c r="T1171" s="6">
        <v>948</v>
      </c>
      <c r="U1171" s="20">
        <v>1.7241595051832398E-2</v>
      </c>
      <c r="V1171" s="6">
        <v>948</v>
      </c>
    </row>
    <row r="1172" spans="1:22" x14ac:dyDescent="0.2">
      <c r="A1172" s="4" t="s">
        <v>0</v>
      </c>
      <c r="B1172" s="5">
        <v>90250</v>
      </c>
      <c r="C1172" s="10">
        <v>1212</v>
      </c>
      <c r="D1172" s="6">
        <f>RANK(Table1[[#This Row],[Number of Policies Impacted in Zip Code]],Table1[Number of Policies Impacted in Zip Code])</f>
        <v>402</v>
      </c>
      <c r="E1172" s="12">
        <v>1476.54</v>
      </c>
      <c r="F1172" s="5">
        <f>RANK(Table1[[#This Row],[2025 Approved Average Premium]],Table1[2025 Approved Average Premium])</f>
        <v>1282</v>
      </c>
      <c r="G1172" s="13">
        <v>419.54</v>
      </c>
      <c r="H1172" s="5">
        <f>RANK(Table1[[#This Row],[Average Increase in Premium from 2023 to 2025]],Table1[Average Increase in Premium from 2023 to 2025])</f>
        <v>1171</v>
      </c>
      <c r="I1172" s="14">
        <v>0.396915799432356</v>
      </c>
      <c r="J1172" s="6">
        <f>RANK(Table1[[#This Row],[Average Percent Increase in Premium from 2023 to 2025]],Table1[Average Percent Increase in Premium from 2023 to 2025])</f>
        <v>703</v>
      </c>
      <c r="K1172" s="12">
        <v>1638.9594</v>
      </c>
      <c r="L1172" s="5">
        <f>RANK(Table1[[#This Row],[2026 Projected Average Premium]],Table1[2026 Projected Average Premium])</f>
        <v>1282</v>
      </c>
      <c r="M1172" s="13">
        <v>581.95939999999996</v>
      </c>
      <c r="N1172" s="5">
        <f>RANK(Table1[[#This Row],[Average Increase in Premium from 2023 to 2026]],Table1[Average Increase in Premium from 2023 to 2026])</f>
        <v>1201</v>
      </c>
      <c r="O1172" s="14">
        <v>0.55057653736991496</v>
      </c>
      <c r="P1172" s="6">
        <f>RANK(Table1[[#This Row],[Average Percent Increase in Premium from 2023 to 2026]],Table1[Average Percent Increase in Premium from 2023 to 2026])</f>
        <v>703</v>
      </c>
      <c r="Q1172" s="18">
        <v>100274</v>
      </c>
      <c r="R1172" s="6">
        <v>1004</v>
      </c>
      <c r="S1172" s="20">
        <v>1.4725053353810601E-2</v>
      </c>
      <c r="T1172" s="6">
        <v>1029</v>
      </c>
      <c r="U1172" s="20">
        <v>1.6344809222729698E-2</v>
      </c>
      <c r="V1172" s="6">
        <v>1029</v>
      </c>
    </row>
    <row r="1173" spans="1:22" x14ac:dyDescent="0.2">
      <c r="A1173" s="4" t="s">
        <v>53</v>
      </c>
      <c r="B1173" s="5">
        <v>92251</v>
      </c>
      <c r="C1173" s="10">
        <v>927</v>
      </c>
      <c r="D1173" s="6">
        <f>RANK(Table1[[#This Row],[Number of Policies Impacted in Zip Code]],Table1[Number of Policies Impacted in Zip Code])</f>
        <v>584</v>
      </c>
      <c r="E1173" s="12">
        <v>1419.21</v>
      </c>
      <c r="F1173" s="5">
        <f>RANK(Table1[[#This Row],[2025 Approved Average Premium]],Table1[2025 Approved Average Premium])</f>
        <v>1340</v>
      </c>
      <c r="G1173" s="13">
        <v>419.21</v>
      </c>
      <c r="H1173" s="5">
        <f>RANK(Table1[[#This Row],[Average Increase in Premium from 2023 to 2025]],Table1[Average Increase in Premium from 2023 to 2025])</f>
        <v>1172</v>
      </c>
      <c r="I1173" s="14">
        <v>0.41920999999999997</v>
      </c>
      <c r="J1173" s="6">
        <f>RANK(Table1[[#This Row],[Average Percent Increase in Premium from 2023 to 2025]],Table1[Average Percent Increase in Premium from 2023 to 2025])</f>
        <v>550</v>
      </c>
      <c r="K1173" s="12">
        <v>1575.3231000000001</v>
      </c>
      <c r="L1173" s="5">
        <f>RANK(Table1[[#This Row],[2026 Projected Average Premium]],Table1[2026 Projected Average Premium])</f>
        <v>1340</v>
      </c>
      <c r="M1173" s="13">
        <v>575.32309999999995</v>
      </c>
      <c r="N1173" s="5">
        <f>RANK(Table1[[#This Row],[Average Increase in Premium from 2023 to 2026]],Table1[Average Increase in Premium from 2023 to 2026])</f>
        <v>1217</v>
      </c>
      <c r="O1173" s="14">
        <v>0.57532309999999998</v>
      </c>
      <c r="P1173" s="6">
        <f>RANK(Table1[[#This Row],[Average Percent Increase in Premium from 2023 to 2026]],Table1[Average Percent Increase in Premium from 2023 to 2026])</f>
        <v>550</v>
      </c>
      <c r="Q1173" s="18">
        <v>98669</v>
      </c>
      <c r="R1173" s="6">
        <v>1028</v>
      </c>
      <c r="S1173" s="20">
        <v>1.4383544983733501E-2</v>
      </c>
      <c r="T1173" s="6">
        <v>1071</v>
      </c>
      <c r="U1173" s="20">
        <v>1.5965734931944201E-2</v>
      </c>
      <c r="V1173" s="6">
        <v>1071</v>
      </c>
    </row>
    <row r="1174" spans="1:22" x14ac:dyDescent="0.2">
      <c r="A1174" s="4" t="s">
        <v>3</v>
      </c>
      <c r="B1174" s="5">
        <v>92242</v>
      </c>
      <c r="C1174" s="10">
        <v>107</v>
      </c>
      <c r="D1174" s="6">
        <f>RANK(Table1[[#This Row],[Number of Policies Impacted in Zip Code]],Table1[Number of Policies Impacted in Zip Code])</f>
        <v>1226</v>
      </c>
      <c r="E1174" s="12">
        <v>1604.07</v>
      </c>
      <c r="F1174" s="5">
        <f>RANK(Table1[[#This Row],[2025 Approved Average Premium]],Table1[2025 Approved Average Premium])</f>
        <v>1158</v>
      </c>
      <c r="G1174" s="13">
        <v>419.07</v>
      </c>
      <c r="H1174" s="5">
        <f>RANK(Table1[[#This Row],[Average Increase in Premium from 2023 to 2025]],Table1[Average Increase in Premium from 2023 to 2025])</f>
        <v>1173</v>
      </c>
      <c r="I1174" s="14">
        <v>0.35364556962025295</v>
      </c>
      <c r="J1174" s="6">
        <f>RANK(Table1[[#This Row],[Average Percent Increase in Premium from 2023 to 2025]],Table1[Average Percent Increase in Premium from 2023 to 2025])</f>
        <v>1028</v>
      </c>
      <c r="K1174" s="12">
        <v>1780.5177000000001</v>
      </c>
      <c r="L1174" s="5">
        <f>RANK(Table1[[#This Row],[2026 Projected Average Premium]],Table1[2026 Projected Average Premium])</f>
        <v>1158</v>
      </c>
      <c r="M1174" s="13">
        <v>595.51769999999999</v>
      </c>
      <c r="N1174" s="5">
        <f>RANK(Table1[[#This Row],[Average Increase in Premium from 2023 to 2026]],Table1[Average Increase in Premium from 2023 to 2026])</f>
        <v>1177</v>
      </c>
      <c r="O1174" s="14">
        <v>0.50254658227848092</v>
      </c>
      <c r="P1174" s="6">
        <f>RANK(Table1[[#This Row],[Average Percent Increase in Premium from 2023 to 2026]],Table1[Average Percent Increase in Premium from 2023 to 2026])</f>
        <v>1028</v>
      </c>
      <c r="Q1174" s="18">
        <v>60807</v>
      </c>
      <c r="R1174" s="6">
        <v>1502</v>
      </c>
      <c r="S1174" s="20">
        <v>2.6379693127435998E-2</v>
      </c>
      <c r="T1174" s="6">
        <v>419</v>
      </c>
      <c r="U1174" s="20">
        <v>2.9281459371454002E-2</v>
      </c>
      <c r="V1174" s="6">
        <v>419</v>
      </c>
    </row>
    <row r="1175" spans="1:22" x14ac:dyDescent="0.2">
      <c r="A1175" s="4" t="s">
        <v>35</v>
      </c>
      <c r="B1175" s="5">
        <v>95119</v>
      </c>
      <c r="C1175" s="10">
        <v>501</v>
      </c>
      <c r="D1175" s="6">
        <f>RANK(Table1[[#This Row],[Number of Policies Impacted in Zip Code]],Table1[Number of Policies Impacted in Zip Code])</f>
        <v>871</v>
      </c>
      <c r="E1175" s="12">
        <v>1678.95</v>
      </c>
      <c r="F1175" s="5">
        <f>RANK(Table1[[#This Row],[2025 Approved Average Premium]],Table1[2025 Approved Average Premium])</f>
        <v>1100</v>
      </c>
      <c r="G1175" s="13">
        <v>417.95</v>
      </c>
      <c r="H1175" s="5">
        <f>RANK(Table1[[#This Row],[Average Increase in Premium from 2023 to 2025]],Table1[Average Increase in Premium from 2023 to 2025])</f>
        <v>1174</v>
      </c>
      <c r="I1175" s="14">
        <v>0.33144329896907204</v>
      </c>
      <c r="J1175" s="6">
        <f>RANK(Table1[[#This Row],[Average Percent Increase in Premium from 2023 to 2025]],Table1[Average Percent Increase in Premium from 2023 to 2025])</f>
        <v>1254</v>
      </c>
      <c r="K1175" s="12">
        <v>1863.6344999999999</v>
      </c>
      <c r="L1175" s="5">
        <f>RANK(Table1[[#This Row],[2026 Projected Average Premium]],Table1[2026 Projected Average Premium])</f>
        <v>1100</v>
      </c>
      <c r="M1175" s="13">
        <v>602.6345</v>
      </c>
      <c r="N1175" s="5">
        <f>RANK(Table1[[#This Row],[Average Increase in Premium from 2023 to 2026]],Table1[Average Increase in Premium from 2023 to 2026])</f>
        <v>1160</v>
      </c>
      <c r="O1175" s="14">
        <v>0.47790206185567002</v>
      </c>
      <c r="P1175" s="6">
        <f>RANK(Table1[[#This Row],[Average Percent Increase in Premium from 2023 to 2026]],Table1[Average Percent Increase in Premium from 2023 to 2026])</f>
        <v>1254</v>
      </c>
      <c r="Q1175" s="18">
        <v>194039</v>
      </c>
      <c r="R1175" s="6">
        <v>183</v>
      </c>
      <c r="S1175" s="20">
        <v>8.6526419946505589E-3</v>
      </c>
      <c r="T1175" s="6">
        <v>1528</v>
      </c>
      <c r="U1175" s="20">
        <v>9.6044326140621201E-3</v>
      </c>
      <c r="V1175" s="6">
        <v>1528</v>
      </c>
    </row>
    <row r="1176" spans="1:22" x14ac:dyDescent="0.2">
      <c r="A1176" s="4" t="s">
        <v>8</v>
      </c>
      <c r="B1176" s="5">
        <v>93252</v>
      </c>
      <c r="C1176" s="10">
        <v>75</v>
      </c>
      <c r="D1176" s="6">
        <f>RANK(Table1[[#This Row],[Number of Policies Impacted in Zip Code]],Table1[Number of Policies Impacted in Zip Code])</f>
        <v>1290</v>
      </c>
      <c r="E1176" s="12">
        <v>1463.67</v>
      </c>
      <c r="F1176" s="5">
        <f>RANK(Table1[[#This Row],[2025 Approved Average Premium]],Table1[2025 Approved Average Premium])</f>
        <v>1294</v>
      </c>
      <c r="G1176" s="13">
        <v>417.67</v>
      </c>
      <c r="H1176" s="5">
        <f>RANK(Table1[[#This Row],[Average Increase in Premium from 2023 to 2025]],Table1[Average Increase in Premium from 2023 to 2025])</f>
        <v>1175</v>
      </c>
      <c r="I1176" s="14">
        <v>0.39930210325047805</v>
      </c>
      <c r="J1176" s="6">
        <f>RANK(Table1[[#This Row],[Average Percent Increase in Premium from 2023 to 2025]],Table1[Average Percent Increase in Premium from 2023 to 2025])</f>
        <v>685</v>
      </c>
      <c r="K1176" s="12">
        <v>1624.6737000000001</v>
      </c>
      <c r="L1176" s="5">
        <f>RANK(Table1[[#This Row],[2026 Projected Average Premium]],Table1[2026 Projected Average Premium])</f>
        <v>1294</v>
      </c>
      <c r="M1176" s="13">
        <v>578.67370000000005</v>
      </c>
      <c r="N1176" s="5">
        <f>RANK(Table1[[#This Row],[Average Increase in Premium from 2023 to 2026]],Table1[Average Increase in Premium from 2023 to 2026])</f>
        <v>1203</v>
      </c>
      <c r="O1176" s="14">
        <v>0.55322533460803103</v>
      </c>
      <c r="P1176" s="6">
        <f>RANK(Table1[[#This Row],[Average Percent Increase in Premium from 2023 to 2026]],Table1[Average Percent Increase in Premium from 2023 to 2026])</f>
        <v>685</v>
      </c>
      <c r="Q1176" s="18">
        <v>59969</v>
      </c>
      <c r="R1176" s="6">
        <v>1507</v>
      </c>
      <c r="S1176" s="20">
        <v>2.44071103403425E-2</v>
      </c>
      <c r="T1176" s="6">
        <v>468</v>
      </c>
      <c r="U1176" s="20">
        <v>2.70918924777802E-2</v>
      </c>
      <c r="V1176" s="6">
        <v>468</v>
      </c>
    </row>
    <row r="1177" spans="1:22" x14ac:dyDescent="0.2">
      <c r="A1177" s="4" t="s">
        <v>48</v>
      </c>
      <c r="B1177" s="5">
        <v>95219</v>
      </c>
      <c r="C1177" s="10">
        <v>904</v>
      </c>
      <c r="D1177" s="6">
        <f>RANK(Table1[[#This Row],[Number of Policies Impacted in Zip Code]],Table1[Number of Policies Impacted in Zip Code])</f>
        <v>602</v>
      </c>
      <c r="E1177" s="12">
        <v>1633.32</v>
      </c>
      <c r="F1177" s="5">
        <f>RANK(Table1[[#This Row],[2025 Approved Average Premium]],Table1[2025 Approved Average Premium])</f>
        <v>1136</v>
      </c>
      <c r="G1177" s="13">
        <v>417.32</v>
      </c>
      <c r="H1177" s="5">
        <f>RANK(Table1[[#This Row],[Average Increase in Premium from 2023 to 2025]],Table1[Average Increase in Premium from 2023 to 2025])</f>
        <v>1176</v>
      </c>
      <c r="I1177" s="14">
        <v>0.34319078947368403</v>
      </c>
      <c r="J1177" s="6">
        <f>RANK(Table1[[#This Row],[Average Percent Increase in Premium from 2023 to 2025]],Table1[Average Percent Increase in Premium from 2023 to 2025])</f>
        <v>1124</v>
      </c>
      <c r="K1177" s="12">
        <v>1812.9852000000001</v>
      </c>
      <c r="L1177" s="5">
        <f>RANK(Table1[[#This Row],[2026 Projected Average Premium]],Table1[2026 Projected Average Premium])</f>
        <v>1136</v>
      </c>
      <c r="M1177" s="13">
        <v>596.98519999999996</v>
      </c>
      <c r="N1177" s="5">
        <f>RANK(Table1[[#This Row],[Average Increase in Premium from 2023 to 2026]],Table1[Average Increase in Premium from 2023 to 2026])</f>
        <v>1174</v>
      </c>
      <c r="O1177" s="14">
        <v>0.49094177631579</v>
      </c>
      <c r="P1177" s="6">
        <f>RANK(Table1[[#This Row],[Average Percent Increase in Premium from 2023 to 2026]],Table1[Average Percent Increase in Premium from 2023 to 2026])</f>
        <v>1124</v>
      </c>
      <c r="Q1177" s="18">
        <v>141924</v>
      </c>
      <c r="R1177" s="6">
        <v>513</v>
      </c>
      <c r="S1177" s="20">
        <v>1.1508412953411699E-2</v>
      </c>
      <c r="T1177" s="6">
        <v>1381</v>
      </c>
      <c r="U1177" s="20">
        <v>1.2774338378287E-2</v>
      </c>
      <c r="V1177" s="6">
        <v>1381</v>
      </c>
    </row>
    <row r="1178" spans="1:22" x14ac:dyDescent="0.2">
      <c r="A1178" s="4" t="s">
        <v>44</v>
      </c>
      <c r="B1178" s="5">
        <v>94587</v>
      </c>
      <c r="C1178" s="10">
        <v>1960</v>
      </c>
      <c r="D1178" s="6">
        <f>RANK(Table1[[#This Row],[Number of Policies Impacted in Zip Code]],Table1[Number of Policies Impacted in Zip Code])</f>
        <v>118</v>
      </c>
      <c r="E1178" s="12">
        <v>1604.07</v>
      </c>
      <c r="F1178" s="5">
        <f>RANK(Table1[[#This Row],[2025 Approved Average Premium]],Table1[2025 Approved Average Premium])</f>
        <v>1158</v>
      </c>
      <c r="G1178" s="13">
        <v>417.07</v>
      </c>
      <c r="H1178" s="5">
        <f>RANK(Table1[[#This Row],[Average Increase in Premium from 2023 to 2025]],Table1[Average Increase in Premium from 2023 to 2025])</f>
        <v>1177</v>
      </c>
      <c r="I1178" s="14">
        <v>0.35136478517270398</v>
      </c>
      <c r="J1178" s="6">
        <f>RANK(Table1[[#This Row],[Average Percent Increase in Premium from 2023 to 2025]],Table1[Average Percent Increase in Premium from 2023 to 2025])</f>
        <v>1044</v>
      </c>
      <c r="K1178" s="12">
        <v>1780.5177000000001</v>
      </c>
      <c r="L1178" s="5">
        <f>RANK(Table1[[#This Row],[2026 Projected Average Premium]],Table1[2026 Projected Average Premium])</f>
        <v>1158</v>
      </c>
      <c r="M1178" s="13">
        <v>593.51769999999999</v>
      </c>
      <c r="N1178" s="5">
        <f>RANK(Table1[[#This Row],[Average Increase in Premium from 2023 to 2026]],Table1[Average Increase in Premium from 2023 to 2026])</f>
        <v>1186</v>
      </c>
      <c r="O1178" s="14">
        <v>0.50001491154170208</v>
      </c>
      <c r="P1178" s="6">
        <f>RANK(Table1[[#This Row],[Average Percent Increase in Premium from 2023 to 2026]],Table1[Average Percent Increase in Premium from 2023 to 2026])</f>
        <v>1044</v>
      </c>
      <c r="Q1178" s="18">
        <v>173278</v>
      </c>
      <c r="R1178" s="6">
        <v>283</v>
      </c>
      <c r="S1178" s="20">
        <v>9.2572051847320501E-3</v>
      </c>
      <c r="T1178" s="6">
        <v>1501</v>
      </c>
      <c r="U1178" s="20">
        <v>1.02754977550526E-2</v>
      </c>
      <c r="V1178" s="6">
        <v>1501</v>
      </c>
    </row>
    <row r="1179" spans="1:22" x14ac:dyDescent="0.2">
      <c r="A1179" s="4" t="s">
        <v>0</v>
      </c>
      <c r="B1179" s="5">
        <v>90260</v>
      </c>
      <c r="C1179" s="10">
        <v>493</v>
      </c>
      <c r="D1179" s="6">
        <f>RANK(Table1[[#This Row],[Number of Policies Impacted in Zip Code]],Table1[Number of Policies Impacted in Zip Code])</f>
        <v>876</v>
      </c>
      <c r="E1179" s="12">
        <v>1416.87</v>
      </c>
      <c r="F1179" s="5">
        <f>RANK(Table1[[#This Row],[2025 Approved Average Premium]],Table1[2025 Approved Average Premium])</f>
        <v>1343</v>
      </c>
      <c r="G1179" s="13">
        <v>416.87</v>
      </c>
      <c r="H1179" s="5">
        <f>RANK(Table1[[#This Row],[Average Increase in Premium from 2023 to 2025]],Table1[Average Increase in Premium from 2023 to 2025])</f>
        <v>1178</v>
      </c>
      <c r="I1179" s="14">
        <v>0.41686999999999996</v>
      </c>
      <c r="J1179" s="6">
        <f>RANK(Table1[[#This Row],[Average Percent Increase in Premium from 2023 to 2025]],Table1[Average Percent Increase in Premium from 2023 to 2025])</f>
        <v>566</v>
      </c>
      <c r="K1179" s="12">
        <v>1572.7257</v>
      </c>
      <c r="L1179" s="5">
        <f>RANK(Table1[[#This Row],[2026 Projected Average Premium]],Table1[2026 Projected Average Premium])</f>
        <v>1343</v>
      </c>
      <c r="M1179" s="13">
        <v>572.72569999999996</v>
      </c>
      <c r="N1179" s="5">
        <f>RANK(Table1[[#This Row],[Average Increase in Premium from 2023 to 2026]],Table1[Average Increase in Premium from 2023 to 2026])</f>
        <v>1226</v>
      </c>
      <c r="O1179" s="14">
        <v>0.5727257</v>
      </c>
      <c r="P1179" s="6">
        <f>RANK(Table1[[#This Row],[Average Percent Increase in Premium from 2023 to 2026]],Table1[Average Percent Increase in Premium from 2023 to 2026])</f>
        <v>566</v>
      </c>
      <c r="Q1179" s="18">
        <v>101789</v>
      </c>
      <c r="R1179" s="6">
        <v>978</v>
      </c>
      <c r="S1179" s="20">
        <v>1.3919676978848401E-2</v>
      </c>
      <c r="T1179" s="6">
        <v>1120</v>
      </c>
      <c r="U1179" s="20">
        <v>1.54508414465217E-2</v>
      </c>
      <c r="V1179" s="6">
        <v>1120</v>
      </c>
    </row>
    <row r="1180" spans="1:22" x14ac:dyDescent="0.2">
      <c r="A1180" s="4" t="s">
        <v>53</v>
      </c>
      <c r="B1180" s="5">
        <v>92227</v>
      </c>
      <c r="C1180" s="10">
        <v>961</v>
      </c>
      <c r="D1180" s="6">
        <f>RANK(Table1[[#This Row],[Number of Policies Impacted in Zip Code]],Table1[Number of Policies Impacted in Zip Code])</f>
        <v>551</v>
      </c>
      <c r="E1180" s="12">
        <v>1402.83</v>
      </c>
      <c r="F1180" s="5">
        <f>RANK(Table1[[#This Row],[2025 Approved Average Premium]],Table1[2025 Approved Average Premium])</f>
        <v>1354</v>
      </c>
      <c r="G1180" s="13">
        <v>416.83</v>
      </c>
      <c r="H1180" s="5">
        <f>RANK(Table1[[#This Row],[Average Increase in Premium from 2023 to 2025]],Table1[Average Increase in Premium from 2023 to 2025])</f>
        <v>1179</v>
      </c>
      <c r="I1180" s="14">
        <v>0.42274847870182497</v>
      </c>
      <c r="J1180" s="6">
        <f>RANK(Table1[[#This Row],[Average Percent Increase in Premium from 2023 to 2025]],Table1[Average Percent Increase in Premium from 2023 to 2025])</f>
        <v>528</v>
      </c>
      <c r="K1180" s="12">
        <v>1557.1413</v>
      </c>
      <c r="L1180" s="5">
        <f>RANK(Table1[[#This Row],[2026 Projected Average Premium]],Table1[2026 Projected Average Premium])</f>
        <v>1354</v>
      </c>
      <c r="M1180" s="13">
        <v>571.1413</v>
      </c>
      <c r="N1180" s="5">
        <f>RANK(Table1[[#This Row],[Average Increase in Premium from 2023 to 2026]],Table1[Average Increase in Premium from 2023 to 2026])</f>
        <v>1228</v>
      </c>
      <c r="O1180" s="14">
        <v>0.57925081135902601</v>
      </c>
      <c r="P1180" s="6">
        <f>RANK(Table1[[#This Row],[Average Percent Increase in Premium from 2023 to 2026]],Table1[Average Percent Increase in Premium from 2023 to 2026])</f>
        <v>528</v>
      </c>
      <c r="Q1180" s="18">
        <v>83897</v>
      </c>
      <c r="R1180" s="6">
        <v>1265</v>
      </c>
      <c r="S1180" s="20">
        <v>1.6720860102268299E-2</v>
      </c>
      <c r="T1180" s="6">
        <v>841</v>
      </c>
      <c r="U1180" s="20">
        <v>1.8560154713517799E-2</v>
      </c>
      <c r="V1180" s="6">
        <v>841</v>
      </c>
    </row>
    <row r="1181" spans="1:22" x14ac:dyDescent="0.2">
      <c r="A1181" s="4" t="s">
        <v>35</v>
      </c>
      <c r="B1181" s="5">
        <v>94040</v>
      </c>
      <c r="C1181" s="10">
        <v>1106</v>
      </c>
      <c r="D1181" s="6">
        <f>RANK(Table1[[#This Row],[Number of Policies Impacted in Zip Code]],Table1[Number of Policies Impacted in Zip Code])</f>
        <v>461</v>
      </c>
      <c r="E1181" s="12">
        <v>1739.79</v>
      </c>
      <c r="F1181" s="5">
        <f>RANK(Table1[[#This Row],[2025 Approved Average Premium]],Table1[2025 Approved Average Premium])</f>
        <v>1048</v>
      </c>
      <c r="G1181" s="13">
        <v>416.79</v>
      </c>
      <c r="H1181" s="5">
        <f>RANK(Table1[[#This Row],[Average Increase in Premium from 2023 to 2025]],Table1[Average Increase in Premium from 2023 to 2025])</f>
        <v>1180</v>
      </c>
      <c r="I1181" s="14">
        <v>0.31503401360544198</v>
      </c>
      <c r="J1181" s="6">
        <f>RANK(Table1[[#This Row],[Average Percent Increase in Premium from 2023 to 2025]],Table1[Average Percent Increase in Premium from 2023 to 2025])</f>
        <v>1385</v>
      </c>
      <c r="K1181" s="12">
        <v>1931.1668999999999</v>
      </c>
      <c r="L1181" s="5">
        <f>RANK(Table1[[#This Row],[2026 Projected Average Premium]],Table1[2026 Projected Average Premium])</f>
        <v>1048</v>
      </c>
      <c r="M1181" s="13">
        <v>608.16690000000006</v>
      </c>
      <c r="N1181" s="5">
        <f>RANK(Table1[[#This Row],[Average Increase in Premium from 2023 to 2026]],Table1[Average Increase in Premium from 2023 to 2026])</f>
        <v>1142</v>
      </c>
      <c r="O1181" s="14">
        <v>0.45968775510204096</v>
      </c>
      <c r="P1181" s="6">
        <f>RANK(Table1[[#This Row],[Average Percent Increase in Premium from 2023 to 2026]],Table1[Average Percent Increase in Premium from 2023 to 2026])</f>
        <v>1385</v>
      </c>
      <c r="Q1181" s="18">
        <v>260929</v>
      </c>
      <c r="R1181" s="6">
        <v>77</v>
      </c>
      <c r="S1181" s="20">
        <v>6.6676758811783999E-3</v>
      </c>
      <c r="T1181" s="6">
        <v>1563</v>
      </c>
      <c r="U1181" s="20">
        <v>7.4011202281080305E-3</v>
      </c>
      <c r="V1181" s="6">
        <v>1563</v>
      </c>
    </row>
    <row r="1182" spans="1:22" x14ac:dyDescent="0.2">
      <c r="A1182" s="4" t="s">
        <v>50</v>
      </c>
      <c r="B1182" s="5">
        <v>93513</v>
      </c>
      <c r="C1182" s="10">
        <v>130</v>
      </c>
      <c r="D1182" s="6">
        <f>RANK(Table1[[#This Row],[Number of Policies Impacted in Zip Code]],Table1[Number of Policies Impacted in Zip Code])</f>
        <v>1187</v>
      </c>
      <c r="E1182" s="12">
        <v>1634.49</v>
      </c>
      <c r="F1182" s="5">
        <f>RANK(Table1[[#This Row],[2025 Approved Average Premium]],Table1[2025 Approved Average Premium])</f>
        <v>1134</v>
      </c>
      <c r="G1182" s="13">
        <v>416.49</v>
      </c>
      <c r="H1182" s="5">
        <f>RANK(Table1[[#This Row],[Average Increase in Premium from 2023 to 2025]],Table1[Average Increase in Premium from 2023 to 2025])</f>
        <v>1181</v>
      </c>
      <c r="I1182" s="14">
        <v>0.341945812807882</v>
      </c>
      <c r="J1182" s="6">
        <f>RANK(Table1[[#This Row],[Average Percent Increase in Premium from 2023 to 2025]],Table1[Average Percent Increase in Premium from 2023 to 2025])</f>
        <v>1146</v>
      </c>
      <c r="K1182" s="12">
        <v>1814.2838999999999</v>
      </c>
      <c r="L1182" s="5">
        <f>RANK(Table1[[#This Row],[2026 Projected Average Premium]],Table1[2026 Projected Average Premium])</f>
        <v>1134</v>
      </c>
      <c r="M1182" s="13">
        <v>596.28390000000002</v>
      </c>
      <c r="N1182" s="5">
        <f>RANK(Table1[[#This Row],[Average Increase in Premium from 2023 to 2026]],Table1[Average Increase in Premium from 2023 to 2026])</f>
        <v>1176</v>
      </c>
      <c r="O1182" s="14">
        <v>0.48955985221674903</v>
      </c>
      <c r="P1182" s="6">
        <f>RANK(Table1[[#This Row],[Average Percent Increase in Premium from 2023 to 2026]],Table1[Average Percent Increase in Premium from 2023 to 2026])</f>
        <v>1146</v>
      </c>
      <c r="Q1182" s="18">
        <v>86551</v>
      </c>
      <c r="R1182" s="6">
        <v>1221</v>
      </c>
      <c r="S1182" s="20">
        <v>1.88847038162471E-2</v>
      </c>
      <c r="T1182" s="6">
        <v>689</v>
      </c>
      <c r="U1182" s="20">
        <v>2.09620212360342E-2</v>
      </c>
      <c r="V1182" s="6">
        <v>689</v>
      </c>
    </row>
    <row r="1183" spans="1:22" x14ac:dyDescent="0.2">
      <c r="A1183" s="4" t="s">
        <v>42</v>
      </c>
      <c r="B1183" s="5">
        <v>93428</v>
      </c>
      <c r="C1183" s="10">
        <v>960</v>
      </c>
      <c r="D1183" s="6">
        <f>RANK(Table1[[#This Row],[Number of Policies Impacted in Zip Code]],Table1[Number of Policies Impacted in Zip Code])</f>
        <v>554</v>
      </c>
      <c r="E1183" s="12">
        <v>1870.83</v>
      </c>
      <c r="F1183" s="5">
        <f>RANK(Table1[[#This Row],[2025 Approved Average Premium]],Table1[2025 Approved Average Premium])</f>
        <v>945</v>
      </c>
      <c r="G1183" s="13">
        <v>415.83</v>
      </c>
      <c r="H1183" s="5">
        <f>RANK(Table1[[#This Row],[Average Increase in Premium from 2023 to 2025]],Table1[Average Increase in Premium from 2023 to 2025])</f>
        <v>1182</v>
      </c>
      <c r="I1183" s="14">
        <v>0.28579381443299001</v>
      </c>
      <c r="J1183" s="6">
        <f>RANK(Table1[[#This Row],[Average Percent Increase in Premium from 2023 to 2025]],Table1[Average Percent Increase in Premium from 2023 to 2025])</f>
        <v>1524</v>
      </c>
      <c r="K1183" s="12">
        <v>2076.6212999999998</v>
      </c>
      <c r="L1183" s="5">
        <f>RANK(Table1[[#This Row],[2026 Projected Average Premium]],Table1[2026 Projected Average Premium])</f>
        <v>945</v>
      </c>
      <c r="M1183" s="13">
        <v>621.62130000000002</v>
      </c>
      <c r="N1183" s="5">
        <f>RANK(Table1[[#This Row],[Average Increase in Premium from 2023 to 2026]],Table1[Average Increase in Premium from 2023 to 2026])</f>
        <v>1119</v>
      </c>
      <c r="O1183" s="14">
        <v>0.42723113402061896</v>
      </c>
      <c r="P1183" s="6">
        <f>RANK(Table1[[#This Row],[Average Percent Increase in Premium from 2023 to 2026]],Table1[Average Percent Increase in Premium from 2023 to 2026])</f>
        <v>1524</v>
      </c>
      <c r="Q1183" s="18">
        <v>113872</v>
      </c>
      <c r="R1183" s="6">
        <v>813</v>
      </c>
      <c r="S1183" s="20">
        <v>1.64292363355346E-2</v>
      </c>
      <c r="T1183" s="6">
        <v>862</v>
      </c>
      <c r="U1183" s="20">
        <v>1.8236452332443399E-2</v>
      </c>
      <c r="V1183" s="6">
        <v>862</v>
      </c>
    </row>
    <row r="1184" spans="1:22" x14ac:dyDescent="0.2">
      <c r="A1184" s="4" t="s">
        <v>53</v>
      </c>
      <c r="B1184" s="5">
        <v>92250</v>
      </c>
      <c r="C1184" s="10">
        <v>174</v>
      </c>
      <c r="D1184" s="6">
        <f>RANK(Table1[[#This Row],[Number of Policies Impacted in Zip Code]],Table1[Number of Policies Impacted in Zip Code])</f>
        <v>1121</v>
      </c>
      <c r="E1184" s="12">
        <v>1440.27</v>
      </c>
      <c r="F1184" s="5">
        <f>RANK(Table1[[#This Row],[2025 Approved Average Premium]],Table1[2025 Approved Average Premium])</f>
        <v>1321</v>
      </c>
      <c r="G1184" s="13">
        <v>415.27</v>
      </c>
      <c r="H1184" s="5">
        <f>RANK(Table1[[#This Row],[Average Increase in Premium from 2023 to 2025]],Table1[Average Increase in Premium from 2023 to 2025])</f>
        <v>1183</v>
      </c>
      <c r="I1184" s="14">
        <v>0.40514146341463403</v>
      </c>
      <c r="J1184" s="6">
        <f>RANK(Table1[[#This Row],[Average Percent Increase in Premium from 2023 to 2025]],Table1[Average Percent Increase in Premium from 2023 to 2025])</f>
        <v>635</v>
      </c>
      <c r="K1184" s="12">
        <v>1598.6996999999999</v>
      </c>
      <c r="L1184" s="5">
        <f>RANK(Table1[[#This Row],[2026 Projected Average Premium]],Table1[2026 Projected Average Premium])</f>
        <v>1321</v>
      </c>
      <c r="M1184" s="13">
        <v>573.69970000000001</v>
      </c>
      <c r="N1184" s="5">
        <f>RANK(Table1[[#This Row],[Average Increase in Premium from 2023 to 2026]],Table1[Average Increase in Premium from 2023 to 2026])</f>
        <v>1223</v>
      </c>
      <c r="O1184" s="14">
        <v>0.559707024390244</v>
      </c>
      <c r="P1184" s="6">
        <f>RANK(Table1[[#This Row],[Average Percent Increase in Premium from 2023 to 2026]],Table1[Average Percent Increase in Premium from 2023 to 2026])</f>
        <v>635</v>
      </c>
      <c r="Q1184" s="18">
        <v>82220</v>
      </c>
      <c r="R1184" s="6">
        <v>1284</v>
      </c>
      <c r="S1184" s="20">
        <v>1.7517270737046901E-2</v>
      </c>
      <c r="T1184" s="6">
        <v>769</v>
      </c>
      <c r="U1184" s="20">
        <v>1.9444170518122098E-2</v>
      </c>
      <c r="V1184" s="6">
        <v>769</v>
      </c>
    </row>
    <row r="1185" spans="1:22" x14ac:dyDescent="0.2">
      <c r="A1185" s="4" t="s">
        <v>0</v>
      </c>
      <c r="B1185" s="5">
        <v>90042</v>
      </c>
      <c r="C1185" s="10">
        <v>1385</v>
      </c>
      <c r="D1185" s="6">
        <f>RANK(Table1[[#This Row],[Number of Policies Impacted in Zip Code]],Table1[Number of Policies Impacted in Zip Code])</f>
        <v>324</v>
      </c>
      <c r="E1185" s="12">
        <v>1595.88</v>
      </c>
      <c r="F1185" s="5">
        <f>RANK(Table1[[#This Row],[2025 Approved Average Premium]],Table1[2025 Approved Average Premium])</f>
        <v>1167</v>
      </c>
      <c r="G1185" s="13">
        <v>414.88</v>
      </c>
      <c r="H1185" s="5">
        <f>RANK(Table1[[#This Row],[Average Increase in Premium from 2023 to 2025]],Table1[Average Increase in Premium from 2023 to 2025])</f>
        <v>1184</v>
      </c>
      <c r="I1185" s="14">
        <v>0.35129551227773098</v>
      </c>
      <c r="J1185" s="6">
        <f>RANK(Table1[[#This Row],[Average Percent Increase in Premium from 2023 to 2025]],Table1[Average Percent Increase in Premium from 2023 to 2025])</f>
        <v>1049</v>
      </c>
      <c r="K1185" s="12">
        <v>1771.4268</v>
      </c>
      <c r="L1185" s="5">
        <f>RANK(Table1[[#This Row],[2026 Projected Average Premium]],Table1[2026 Projected Average Premium])</f>
        <v>1167</v>
      </c>
      <c r="M1185" s="13">
        <v>590.42679999999996</v>
      </c>
      <c r="N1185" s="5">
        <f>RANK(Table1[[#This Row],[Average Increase in Premium from 2023 to 2026]],Table1[Average Increase in Premium from 2023 to 2026])</f>
        <v>1190</v>
      </c>
      <c r="O1185" s="14">
        <v>0.49993801862828102</v>
      </c>
      <c r="P1185" s="6">
        <f>RANK(Table1[[#This Row],[Average Percent Increase in Premium from 2023 to 2026]],Table1[Average Percent Increase in Premium from 2023 to 2026])</f>
        <v>1049</v>
      </c>
      <c r="Q1185" s="18">
        <v>125850</v>
      </c>
      <c r="R1185" s="6">
        <v>669</v>
      </c>
      <c r="S1185" s="20">
        <v>1.2680810488676999E-2</v>
      </c>
      <c r="T1185" s="6">
        <v>1259</v>
      </c>
      <c r="U1185" s="20">
        <v>1.4075699642431501E-2</v>
      </c>
      <c r="V1185" s="6">
        <v>1259</v>
      </c>
    </row>
    <row r="1186" spans="1:22" x14ac:dyDescent="0.2">
      <c r="A1186" s="4" t="s">
        <v>44</v>
      </c>
      <c r="B1186" s="5">
        <v>94621</v>
      </c>
      <c r="C1186" s="10">
        <v>592</v>
      </c>
      <c r="D1186" s="6">
        <f>RANK(Table1[[#This Row],[Number of Policies Impacted in Zip Code]],Table1[Number of Policies Impacted in Zip Code])</f>
        <v>813</v>
      </c>
      <c r="E1186" s="12">
        <v>1683.63</v>
      </c>
      <c r="F1186" s="5">
        <f>RANK(Table1[[#This Row],[2025 Approved Average Premium]],Table1[2025 Approved Average Premium])</f>
        <v>1098</v>
      </c>
      <c r="G1186" s="13">
        <v>414.63</v>
      </c>
      <c r="H1186" s="5">
        <f>RANK(Table1[[#This Row],[Average Increase in Premium from 2023 to 2025]],Table1[Average Increase in Premium from 2023 to 2025])</f>
        <v>1185</v>
      </c>
      <c r="I1186" s="14">
        <v>0.32673758865248204</v>
      </c>
      <c r="J1186" s="6">
        <f>RANK(Table1[[#This Row],[Average Percent Increase in Premium from 2023 to 2025]],Table1[Average Percent Increase in Premium from 2023 to 2025])</f>
        <v>1287</v>
      </c>
      <c r="K1186" s="12">
        <v>1868.8293000000001</v>
      </c>
      <c r="L1186" s="5">
        <f>RANK(Table1[[#This Row],[2026 Projected Average Premium]],Table1[2026 Projected Average Premium])</f>
        <v>1098</v>
      </c>
      <c r="M1186" s="13">
        <v>599.82929999999999</v>
      </c>
      <c r="N1186" s="5">
        <f>RANK(Table1[[#This Row],[Average Increase in Premium from 2023 to 2026]],Table1[Average Increase in Premium from 2023 to 2026])</f>
        <v>1166</v>
      </c>
      <c r="O1186" s="14">
        <v>0.47267872340425499</v>
      </c>
      <c r="P1186" s="6">
        <f>RANK(Table1[[#This Row],[Average Percent Increase in Premium from 2023 to 2026]],Table1[Average Percent Increase in Premium from 2023 to 2026])</f>
        <v>1287</v>
      </c>
      <c r="Q1186" s="18">
        <v>76246</v>
      </c>
      <c r="R1186" s="6">
        <v>1352</v>
      </c>
      <c r="S1186" s="20">
        <v>2.2081551819111801E-2</v>
      </c>
      <c r="T1186" s="6">
        <v>546</v>
      </c>
      <c r="U1186" s="20">
        <v>2.4510522519214102E-2</v>
      </c>
      <c r="V1186" s="6">
        <v>546</v>
      </c>
    </row>
    <row r="1187" spans="1:22" x14ac:dyDescent="0.2">
      <c r="A1187" s="4" t="s">
        <v>44</v>
      </c>
      <c r="B1187" s="5">
        <v>94505</v>
      </c>
      <c r="C1187" s="10">
        <v>1018</v>
      </c>
      <c r="D1187" s="6">
        <f>RANK(Table1[[#This Row],[Number of Policies Impacted in Zip Code]],Table1[Number of Policies Impacted in Zip Code])</f>
        <v>515</v>
      </c>
      <c r="E1187" s="12">
        <v>1815.84</v>
      </c>
      <c r="F1187" s="5">
        <f>RANK(Table1[[#This Row],[2025 Approved Average Premium]],Table1[2025 Approved Average Premium])</f>
        <v>990</v>
      </c>
      <c r="G1187" s="13">
        <v>413.84</v>
      </c>
      <c r="H1187" s="5">
        <f>RANK(Table1[[#This Row],[Average Increase in Premium from 2023 to 2025]],Table1[Average Increase in Premium from 2023 to 2025])</f>
        <v>1186</v>
      </c>
      <c r="I1187" s="14">
        <v>0.29517831669044198</v>
      </c>
      <c r="J1187" s="6">
        <f>RANK(Table1[[#This Row],[Average Percent Increase in Premium from 2023 to 2025]],Table1[Average Percent Increase in Premium from 2023 to 2025])</f>
        <v>1498</v>
      </c>
      <c r="K1187" s="12">
        <v>2015.5824</v>
      </c>
      <c r="L1187" s="5">
        <f>RANK(Table1[[#This Row],[2026 Projected Average Premium]],Table1[2026 Projected Average Premium])</f>
        <v>990</v>
      </c>
      <c r="M1187" s="13">
        <v>613.58240000000001</v>
      </c>
      <c r="N1187" s="5">
        <f>RANK(Table1[[#This Row],[Average Increase in Premium from 2023 to 2026]],Table1[Average Increase in Premium from 2023 to 2026])</f>
        <v>1136</v>
      </c>
      <c r="O1187" s="14">
        <v>0.43764793152639103</v>
      </c>
      <c r="P1187" s="6">
        <f>RANK(Table1[[#This Row],[Average Percent Increase in Premium from 2023 to 2026]],Table1[Average Percent Increase in Premium from 2023 to 2026])</f>
        <v>1498</v>
      </c>
      <c r="Q1187" s="18">
        <v>174656</v>
      </c>
      <c r="R1187" s="6">
        <v>273</v>
      </c>
      <c r="S1187" s="20">
        <v>1.0396665445218001E-2</v>
      </c>
      <c r="T1187" s="6">
        <v>1465</v>
      </c>
      <c r="U1187" s="20">
        <v>1.1540298644191999E-2</v>
      </c>
      <c r="V1187" s="6">
        <v>1465</v>
      </c>
    </row>
    <row r="1188" spans="1:22" x14ac:dyDescent="0.2">
      <c r="A1188" s="4" t="s">
        <v>51</v>
      </c>
      <c r="B1188" s="5">
        <v>95841</v>
      </c>
      <c r="C1188" s="10">
        <v>345</v>
      </c>
      <c r="D1188" s="6">
        <f>RANK(Table1[[#This Row],[Number of Policies Impacted in Zip Code]],Table1[Number of Policies Impacted in Zip Code])</f>
        <v>982</v>
      </c>
      <c r="E1188" s="12">
        <v>1490.58</v>
      </c>
      <c r="F1188" s="5">
        <f>RANK(Table1[[#This Row],[2025 Approved Average Premium]],Table1[2025 Approved Average Premium])</f>
        <v>1272</v>
      </c>
      <c r="G1188" s="13">
        <v>413.58</v>
      </c>
      <c r="H1188" s="5">
        <f>RANK(Table1[[#This Row],[Average Increase in Premium from 2023 to 2025]],Table1[Average Increase in Premium from 2023 to 2025])</f>
        <v>1187</v>
      </c>
      <c r="I1188" s="14">
        <v>0.38401114206128101</v>
      </c>
      <c r="J1188" s="6">
        <f>RANK(Table1[[#This Row],[Average Percent Increase in Premium from 2023 to 2025]],Table1[Average Percent Increase in Premium from 2023 to 2025])</f>
        <v>785</v>
      </c>
      <c r="K1188" s="12">
        <v>1654.5437999999999</v>
      </c>
      <c r="L1188" s="5">
        <f>RANK(Table1[[#This Row],[2026 Projected Average Premium]],Table1[2026 Projected Average Premium])</f>
        <v>1272</v>
      </c>
      <c r="M1188" s="13">
        <v>577.54380000000003</v>
      </c>
      <c r="N1188" s="5">
        <f>RANK(Table1[[#This Row],[Average Increase in Premium from 2023 to 2026]],Table1[Average Increase in Premium from 2023 to 2026])</f>
        <v>1208</v>
      </c>
      <c r="O1188" s="14">
        <v>0.53625236768802198</v>
      </c>
      <c r="P1188" s="6">
        <f>RANK(Table1[[#This Row],[Average Percent Increase in Premium from 2023 to 2026]],Table1[Average Percent Increase in Premium from 2023 to 2026])</f>
        <v>785</v>
      </c>
      <c r="Q1188" s="18">
        <v>86988</v>
      </c>
      <c r="R1188" s="6">
        <v>1218</v>
      </c>
      <c r="S1188" s="20">
        <v>1.7135466960960098E-2</v>
      </c>
      <c r="T1188" s="6">
        <v>792</v>
      </c>
      <c r="U1188" s="20">
        <v>1.9020368326665701E-2</v>
      </c>
      <c r="V1188" s="6">
        <v>792</v>
      </c>
    </row>
    <row r="1189" spans="1:22" x14ac:dyDescent="0.2">
      <c r="A1189" s="4" t="s">
        <v>0</v>
      </c>
      <c r="B1189" s="5">
        <v>90280</v>
      </c>
      <c r="C1189" s="10">
        <v>1638</v>
      </c>
      <c r="D1189" s="6">
        <f>RANK(Table1[[#This Row],[Number of Policies Impacted in Zip Code]],Table1[Number of Policies Impacted in Zip Code])</f>
        <v>206</v>
      </c>
      <c r="E1189" s="12">
        <v>1340.82</v>
      </c>
      <c r="F1189" s="5">
        <f>RANK(Table1[[#This Row],[2025 Approved Average Premium]],Table1[2025 Approved Average Premium])</f>
        <v>1419</v>
      </c>
      <c r="G1189" s="13">
        <v>412.82</v>
      </c>
      <c r="H1189" s="5">
        <f>RANK(Table1[[#This Row],[Average Increase in Premium from 2023 to 2025]],Table1[Average Increase in Premium from 2023 to 2025])</f>
        <v>1188</v>
      </c>
      <c r="I1189" s="14">
        <v>0.44484913793103403</v>
      </c>
      <c r="J1189" s="6">
        <f>RANK(Table1[[#This Row],[Average Percent Increase in Premium from 2023 to 2025]],Table1[Average Percent Increase in Premium from 2023 to 2025])</f>
        <v>435</v>
      </c>
      <c r="K1189" s="12">
        <v>1488.3101999999999</v>
      </c>
      <c r="L1189" s="5">
        <f>RANK(Table1[[#This Row],[2026 Projected Average Premium]],Table1[2026 Projected Average Premium])</f>
        <v>1419</v>
      </c>
      <c r="M1189" s="13">
        <v>560.31020000000001</v>
      </c>
      <c r="N1189" s="5">
        <f>RANK(Table1[[#This Row],[Average Increase in Premium from 2023 to 2026]],Table1[Average Increase in Premium from 2023 to 2026])</f>
        <v>1255</v>
      </c>
      <c r="O1189" s="14">
        <v>0.60378254310344803</v>
      </c>
      <c r="P1189" s="6">
        <f>RANK(Table1[[#This Row],[Average Percent Increase in Premium from 2023 to 2026]],Table1[Average Percent Increase in Premium from 2023 to 2026])</f>
        <v>435</v>
      </c>
      <c r="Q1189" s="18">
        <v>86183</v>
      </c>
      <c r="R1189" s="6">
        <v>1230</v>
      </c>
      <c r="S1189" s="20">
        <v>1.55578246289872E-2</v>
      </c>
      <c r="T1189" s="6">
        <v>943</v>
      </c>
      <c r="U1189" s="20">
        <v>1.7269185338175702E-2</v>
      </c>
      <c r="V1189" s="6">
        <v>943</v>
      </c>
    </row>
    <row r="1190" spans="1:22" x14ac:dyDescent="0.2">
      <c r="A1190" s="4" t="s">
        <v>43</v>
      </c>
      <c r="B1190" s="5">
        <v>94158</v>
      </c>
      <c r="C1190" s="10">
        <v>1</v>
      </c>
      <c r="D1190" s="6">
        <f>RANK(Table1[[#This Row],[Number of Policies Impacted in Zip Code]],Table1[Number of Policies Impacted in Zip Code])</f>
        <v>1611</v>
      </c>
      <c r="E1190" s="12">
        <v>1648.53</v>
      </c>
      <c r="F1190" s="5">
        <f>RANK(Table1[[#This Row],[2025 Approved Average Premium]],Table1[2025 Approved Average Premium])</f>
        <v>1126</v>
      </c>
      <c r="G1190" s="13">
        <v>412.53</v>
      </c>
      <c r="H1190" s="5">
        <f>RANK(Table1[[#This Row],[Average Increase in Premium from 2023 to 2025]],Table1[Average Increase in Premium from 2023 to 2025])</f>
        <v>1189</v>
      </c>
      <c r="I1190" s="14">
        <v>0.33376213592233001</v>
      </c>
      <c r="J1190" s="6">
        <f>RANK(Table1[[#This Row],[Average Percent Increase in Premium from 2023 to 2025]],Table1[Average Percent Increase in Premium from 2023 to 2025])</f>
        <v>1224</v>
      </c>
      <c r="K1190" s="12">
        <v>1829.8683000000001</v>
      </c>
      <c r="L1190" s="5">
        <f>RANK(Table1[[#This Row],[2026 Projected Average Premium]],Table1[2026 Projected Average Premium])</f>
        <v>1126</v>
      </c>
      <c r="M1190" s="13">
        <v>593.86829999999998</v>
      </c>
      <c r="N1190" s="5">
        <f>RANK(Table1[[#This Row],[Average Increase in Premium from 2023 to 2026]],Table1[Average Increase in Premium from 2023 to 2026])</f>
        <v>1185</v>
      </c>
      <c r="O1190" s="14">
        <v>0.48047597087378596</v>
      </c>
      <c r="P1190" s="6">
        <f>RANK(Table1[[#This Row],[Average Percent Increase in Premium from 2023 to 2026]],Table1[Average Percent Increase in Premium from 2023 to 2026])</f>
        <v>1224</v>
      </c>
      <c r="Q1190" s="18">
        <v>267800</v>
      </c>
      <c r="R1190" s="6">
        <v>66</v>
      </c>
      <c r="S1190" s="20">
        <v>6.1558252427184497E-3</v>
      </c>
      <c r="T1190" s="6">
        <v>1571</v>
      </c>
      <c r="U1190" s="20">
        <v>6.83296601941748E-3</v>
      </c>
      <c r="V1190" s="6">
        <v>1571</v>
      </c>
    </row>
    <row r="1191" spans="1:22" x14ac:dyDescent="0.2">
      <c r="A1191" s="4" t="s">
        <v>12</v>
      </c>
      <c r="B1191" s="5">
        <v>92801</v>
      </c>
      <c r="C1191" s="10">
        <v>741</v>
      </c>
      <c r="D1191" s="6">
        <f>RANK(Table1[[#This Row],[Number of Policies Impacted in Zip Code]],Table1[Number of Policies Impacted in Zip Code])</f>
        <v>706</v>
      </c>
      <c r="E1191" s="12">
        <v>1427.4</v>
      </c>
      <c r="F1191" s="5">
        <f>RANK(Table1[[#This Row],[2025 Approved Average Premium]],Table1[2025 Approved Average Premium])</f>
        <v>1330</v>
      </c>
      <c r="G1191" s="13">
        <v>412.4</v>
      </c>
      <c r="H1191" s="5">
        <f>RANK(Table1[[#This Row],[Average Increase in Premium from 2023 to 2025]],Table1[Average Increase in Premium from 2023 to 2025])</f>
        <v>1190</v>
      </c>
      <c r="I1191" s="14">
        <v>0.40630541871921205</v>
      </c>
      <c r="J1191" s="6">
        <f>RANK(Table1[[#This Row],[Average Percent Increase in Premium from 2023 to 2025]],Table1[Average Percent Increase in Premium from 2023 to 2025])</f>
        <v>627</v>
      </c>
      <c r="K1191" s="12">
        <v>1584.414</v>
      </c>
      <c r="L1191" s="5">
        <f>RANK(Table1[[#This Row],[2026 Projected Average Premium]],Table1[2026 Projected Average Premium])</f>
        <v>1330</v>
      </c>
      <c r="M1191" s="13">
        <v>569.41399999999999</v>
      </c>
      <c r="N1191" s="5">
        <f>RANK(Table1[[#This Row],[Average Increase in Premium from 2023 to 2026]],Table1[Average Increase in Premium from 2023 to 2026])</f>
        <v>1230</v>
      </c>
      <c r="O1191" s="14">
        <v>0.56099901477832503</v>
      </c>
      <c r="P1191" s="6">
        <f>RANK(Table1[[#This Row],[Average Percent Increase in Premium from 2023 to 2026]],Table1[Average Percent Increase in Premium from 2023 to 2026])</f>
        <v>627</v>
      </c>
      <c r="Q1191" s="18">
        <v>92003</v>
      </c>
      <c r="R1191" s="6">
        <v>1127</v>
      </c>
      <c r="S1191" s="20">
        <v>1.5514711476799701E-2</v>
      </c>
      <c r="T1191" s="6">
        <v>949</v>
      </c>
      <c r="U1191" s="20">
        <v>1.7221329739247601E-2</v>
      </c>
      <c r="V1191" s="6">
        <v>949</v>
      </c>
    </row>
    <row r="1192" spans="1:22" x14ac:dyDescent="0.2">
      <c r="A1192" s="4" t="s">
        <v>0</v>
      </c>
      <c r="B1192" s="5">
        <v>90660</v>
      </c>
      <c r="C1192" s="10">
        <v>1943</v>
      </c>
      <c r="D1192" s="6">
        <f>RANK(Table1[[#This Row],[Number of Policies Impacted in Zip Code]],Table1[Number of Policies Impacted in Zip Code])</f>
        <v>121</v>
      </c>
      <c r="E1192" s="12">
        <v>1384.11</v>
      </c>
      <c r="F1192" s="5">
        <f>RANK(Table1[[#This Row],[2025 Approved Average Premium]],Table1[2025 Approved Average Premium])</f>
        <v>1379</v>
      </c>
      <c r="G1192" s="13">
        <v>412.11</v>
      </c>
      <c r="H1192" s="5">
        <f>RANK(Table1[[#This Row],[Average Increase in Premium from 2023 to 2025]],Table1[Average Increase in Premium from 2023 to 2025])</f>
        <v>1191</v>
      </c>
      <c r="I1192" s="14">
        <v>0.42398148148148102</v>
      </c>
      <c r="J1192" s="6">
        <f>RANK(Table1[[#This Row],[Average Percent Increase in Premium from 2023 to 2025]],Table1[Average Percent Increase in Premium from 2023 to 2025])</f>
        <v>519</v>
      </c>
      <c r="K1192" s="12">
        <v>1536.3621000000001</v>
      </c>
      <c r="L1192" s="5">
        <f>RANK(Table1[[#This Row],[2026 Projected Average Premium]],Table1[2026 Projected Average Premium])</f>
        <v>1379</v>
      </c>
      <c r="M1192" s="13">
        <v>564.36210000000005</v>
      </c>
      <c r="N1192" s="5">
        <f>RANK(Table1[[#This Row],[Average Increase in Premium from 2023 to 2026]],Table1[Average Increase in Premium from 2023 to 2026])</f>
        <v>1242</v>
      </c>
      <c r="O1192" s="14">
        <v>0.58061944444444402</v>
      </c>
      <c r="P1192" s="6">
        <f>RANK(Table1[[#This Row],[Average Percent Increase in Premium from 2023 to 2026]],Table1[Average Percent Increase in Premium from 2023 to 2026])</f>
        <v>519</v>
      </c>
      <c r="Q1192" s="18">
        <v>108961</v>
      </c>
      <c r="R1192" s="6">
        <v>884</v>
      </c>
      <c r="S1192" s="20">
        <v>1.2702801919952999E-2</v>
      </c>
      <c r="T1192" s="6">
        <v>1253</v>
      </c>
      <c r="U1192" s="20">
        <v>1.41001101311478E-2</v>
      </c>
      <c r="V1192" s="6">
        <v>1253</v>
      </c>
    </row>
    <row r="1193" spans="1:22" x14ac:dyDescent="0.2">
      <c r="A1193" s="4" t="s">
        <v>44</v>
      </c>
      <c r="B1193" s="5">
        <v>94612</v>
      </c>
      <c r="C1193" s="10">
        <v>30</v>
      </c>
      <c r="D1193" s="6">
        <f>RANK(Table1[[#This Row],[Number of Policies Impacted in Zip Code]],Table1[Number of Policies Impacted in Zip Code])</f>
        <v>1431</v>
      </c>
      <c r="E1193" s="12">
        <v>1833.39</v>
      </c>
      <c r="F1193" s="5">
        <f>RANK(Table1[[#This Row],[2025 Approved Average Premium]],Table1[2025 Approved Average Premium])</f>
        <v>975</v>
      </c>
      <c r="G1193" s="13">
        <v>411.39</v>
      </c>
      <c r="H1193" s="5">
        <f>RANK(Table1[[#This Row],[Average Increase in Premium from 2023 to 2025]],Table1[Average Increase in Premium from 2023 to 2025])</f>
        <v>1192</v>
      </c>
      <c r="I1193" s="14">
        <v>0.289303797468354</v>
      </c>
      <c r="J1193" s="6">
        <f>RANK(Table1[[#This Row],[Average Percent Increase in Premium from 2023 to 2025]],Table1[Average Percent Increase in Premium from 2023 to 2025])</f>
        <v>1513</v>
      </c>
      <c r="K1193" s="12">
        <v>2035.0628999999999</v>
      </c>
      <c r="L1193" s="5">
        <f>RANK(Table1[[#This Row],[2026 Projected Average Premium]],Table1[2026 Projected Average Premium])</f>
        <v>975</v>
      </c>
      <c r="M1193" s="13">
        <v>613.06290000000001</v>
      </c>
      <c r="N1193" s="5">
        <f>RANK(Table1[[#This Row],[Average Increase in Premium from 2023 to 2026]],Table1[Average Increase in Premium from 2023 to 2026])</f>
        <v>1137</v>
      </c>
      <c r="O1193" s="14">
        <v>0.43112721518987301</v>
      </c>
      <c r="P1193" s="6">
        <f>RANK(Table1[[#This Row],[Average Percent Increase in Premium from 2023 to 2026]],Table1[Average Percent Increase in Premium from 2023 to 2026])</f>
        <v>1513</v>
      </c>
      <c r="Q1193" s="18">
        <v>115981</v>
      </c>
      <c r="R1193" s="6">
        <v>784</v>
      </c>
      <c r="S1193" s="20">
        <v>1.5807675395107801E-2</v>
      </c>
      <c r="T1193" s="6">
        <v>917</v>
      </c>
      <c r="U1193" s="20">
        <v>1.7546519688569698E-2</v>
      </c>
      <c r="V1193" s="6">
        <v>917</v>
      </c>
    </row>
    <row r="1194" spans="1:22" x14ac:dyDescent="0.2">
      <c r="A1194" s="4" t="s">
        <v>51</v>
      </c>
      <c r="B1194" s="5">
        <v>95693</v>
      </c>
      <c r="C1194" s="10">
        <v>366</v>
      </c>
      <c r="D1194" s="6">
        <f>RANK(Table1[[#This Row],[Number of Policies Impacted in Zip Code]],Table1[Number of Policies Impacted in Zip Code])</f>
        <v>964</v>
      </c>
      <c r="E1194" s="12">
        <v>2104.83</v>
      </c>
      <c r="F1194" s="5">
        <f>RANK(Table1[[#This Row],[2025 Approved Average Premium]],Table1[2025 Approved Average Premium])</f>
        <v>819</v>
      </c>
      <c r="G1194" s="13">
        <v>410.83</v>
      </c>
      <c r="H1194" s="5">
        <f>RANK(Table1[[#This Row],[Average Increase in Premium from 2023 to 2025]],Table1[Average Increase in Premium from 2023 to 2025])</f>
        <v>1193</v>
      </c>
      <c r="I1194" s="14">
        <v>0.242520661157025</v>
      </c>
      <c r="J1194" s="6">
        <f>RANK(Table1[[#This Row],[Average Percent Increase in Premium from 2023 to 2025]],Table1[Average Percent Increase in Premium from 2023 to 2025])</f>
        <v>1589</v>
      </c>
      <c r="K1194" s="12">
        <v>2336.3613</v>
      </c>
      <c r="L1194" s="5">
        <f>RANK(Table1[[#This Row],[2026 Projected Average Premium]],Table1[2026 Projected Average Premium])</f>
        <v>819</v>
      </c>
      <c r="M1194" s="13">
        <v>642.36130000000003</v>
      </c>
      <c r="N1194" s="5">
        <f>RANK(Table1[[#This Row],[Average Increase in Premium from 2023 to 2026]],Table1[Average Increase in Premium from 2023 to 2026])</f>
        <v>1083</v>
      </c>
      <c r="O1194" s="14">
        <v>0.37919793388429801</v>
      </c>
      <c r="P1194" s="6">
        <f>RANK(Table1[[#This Row],[Average Percent Increase in Premium from 2023 to 2026]],Table1[Average Percent Increase in Premium from 2023 to 2026])</f>
        <v>1589</v>
      </c>
      <c r="Q1194" s="18">
        <v>161098</v>
      </c>
      <c r="R1194" s="6">
        <v>360</v>
      </c>
      <c r="S1194" s="20">
        <v>1.3065525332406401E-2</v>
      </c>
      <c r="T1194" s="6">
        <v>1213</v>
      </c>
      <c r="U1194" s="20">
        <v>1.4502733118971101E-2</v>
      </c>
      <c r="V1194" s="6">
        <v>1213</v>
      </c>
    </row>
    <row r="1195" spans="1:22" x14ac:dyDescent="0.2">
      <c r="A1195" s="4" t="s">
        <v>35</v>
      </c>
      <c r="B1195" s="5">
        <v>95139</v>
      </c>
      <c r="C1195" s="10">
        <v>322</v>
      </c>
      <c r="D1195" s="6">
        <f>RANK(Table1[[#This Row],[Number of Policies Impacted in Zip Code]],Table1[Number of Policies Impacted in Zip Code])</f>
        <v>999</v>
      </c>
      <c r="E1195" s="12">
        <v>1615.77</v>
      </c>
      <c r="F1195" s="5">
        <f>RANK(Table1[[#This Row],[2025 Approved Average Premium]],Table1[2025 Approved Average Premium])</f>
        <v>1151</v>
      </c>
      <c r="G1195" s="13">
        <v>410.77</v>
      </c>
      <c r="H1195" s="5">
        <f>RANK(Table1[[#This Row],[Average Increase in Premium from 2023 to 2025]],Table1[Average Increase in Premium from 2023 to 2025])</f>
        <v>1194</v>
      </c>
      <c r="I1195" s="14">
        <v>0.34088796680497901</v>
      </c>
      <c r="J1195" s="6">
        <f>RANK(Table1[[#This Row],[Average Percent Increase in Premium from 2023 to 2025]],Table1[Average Percent Increase in Premium from 2023 to 2025])</f>
        <v>1149</v>
      </c>
      <c r="K1195" s="12">
        <v>1793.5047</v>
      </c>
      <c r="L1195" s="5">
        <f>RANK(Table1[[#This Row],[2026 Projected Average Premium]],Table1[2026 Projected Average Premium])</f>
        <v>1151</v>
      </c>
      <c r="M1195" s="13">
        <v>588.50469999999996</v>
      </c>
      <c r="N1195" s="5">
        <f>RANK(Table1[[#This Row],[Average Increase in Premium from 2023 to 2026]],Table1[Average Increase in Premium from 2023 to 2026])</f>
        <v>1194</v>
      </c>
      <c r="O1195" s="14">
        <v>0.488385643153527</v>
      </c>
      <c r="P1195" s="6">
        <f>RANK(Table1[[#This Row],[Average Percent Increase in Premium from 2023 to 2026]],Table1[Average Percent Increase in Premium from 2023 to 2026])</f>
        <v>1149</v>
      </c>
      <c r="Q1195" s="18">
        <v>193040</v>
      </c>
      <c r="R1195" s="6">
        <v>188</v>
      </c>
      <c r="S1195" s="20">
        <v>8.3701305428926596E-3</v>
      </c>
      <c r="T1195" s="6">
        <v>1534</v>
      </c>
      <c r="U1195" s="20">
        <v>9.2908449026108605E-3</v>
      </c>
      <c r="V1195" s="6">
        <v>1534</v>
      </c>
    </row>
    <row r="1196" spans="1:22" x14ac:dyDescent="0.2">
      <c r="A1196" s="4" t="s">
        <v>54</v>
      </c>
      <c r="B1196" s="5">
        <v>95993</v>
      </c>
      <c r="C1196" s="10">
        <v>1267</v>
      </c>
      <c r="D1196" s="6">
        <f>RANK(Table1[[#This Row],[Number of Policies Impacted in Zip Code]],Table1[Number of Policies Impacted in Zip Code])</f>
        <v>378</v>
      </c>
      <c r="E1196" s="12">
        <v>1501.11</v>
      </c>
      <c r="F1196" s="5">
        <f>RANK(Table1[[#This Row],[2025 Approved Average Premium]],Table1[2025 Approved Average Premium])</f>
        <v>1259</v>
      </c>
      <c r="G1196" s="13">
        <v>410.11</v>
      </c>
      <c r="H1196" s="5">
        <f>RANK(Table1[[#This Row],[Average Increase in Premium from 2023 to 2025]],Table1[Average Increase in Premium from 2023 to 2025])</f>
        <v>1195</v>
      </c>
      <c r="I1196" s="14">
        <v>0.37590284142988095</v>
      </c>
      <c r="J1196" s="6">
        <f>RANK(Table1[[#This Row],[Average Percent Increase in Premium from 2023 to 2025]],Table1[Average Percent Increase in Premium from 2023 to 2025])</f>
        <v>834</v>
      </c>
      <c r="K1196" s="12">
        <v>1666.2320999999999</v>
      </c>
      <c r="L1196" s="5">
        <f>RANK(Table1[[#This Row],[2026 Projected Average Premium]],Table1[2026 Projected Average Premium])</f>
        <v>1259</v>
      </c>
      <c r="M1196" s="13">
        <v>575.23209999999995</v>
      </c>
      <c r="N1196" s="5">
        <f>RANK(Table1[[#This Row],[Average Increase in Premium from 2023 to 2026]],Table1[Average Increase in Premium from 2023 to 2026])</f>
        <v>1218</v>
      </c>
      <c r="O1196" s="14">
        <v>0.52725215398716796</v>
      </c>
      <c r="P1196" s="6">
        <f>RANK(Table1[[#This Row],[Average Percent Increase in Premium from 2023 to 2026]],Table1[Average Percent Increase in Premium from 2023 to 2026])</f>
        <v>834</v>
      </c>
      <c r="Q1196" s="18">
        <v>118883</v>
      </c>
      <c r="R1196" s="6">
        <v>741</v>
      </c>
      <c r="S1196" s="20">
        <v>1.2626784317354001E-2</v>
      </c>
      <c r="T1196" s="6">
        <v>1266</v>
      </c>
      <c r="U1196" s="20">
        <v>1.4015730592263E-2</v>
      </c>
      <c r="V1196" s="6">
        <v>1266</v>
      </c>
    </row>
    <row r="1197" spans="1:22" x14ac:dyDescent="0.2">
      <c r="A1197" s="4" t="s">
        <v>39</v>
      </c>
      <c r="B1197" s="5">
        <v>95528</v>
      </c>
      <c r="C1197" s="10">
        <v>94</v>
      </c>
      <c r="D1197" s="6">
        <f>RANK(Table1[[#This Row],[Number of Policies Impacted in Zip Code]],Table1[Number of Policies Impacted in Zip Code])</f>
        <v>1258</v>
      </c>
      <c r="E1197" s="12">
        <v>1723.41</v>
      </c>
      <c r="F1197" s="5">
        <f>RANK(Table1[[#This Row],[2025 Approved Average Premium]],Table1[2025 Approved Average Premium])</f>
        <v>1060</v>
      </c>
      <c r="G1197" s="13">
        <v>409.41</v>
      </c>
      <c r="H1197" s="5">
        <f>RANK(Table1[[#This Row],[Average Increase in Premium from 2023 to 2025]],Table1[Average Increase in Premium from 2023 to 2025])</f>
        <v>1196</v>
      </c>
      <c r="I1197" s="14">
        <v>0.31157534246575297</v>
      </c>
      <c r="J1197" s="6">
        <f>RANK(Table1[[#This Row],[Average Percent Increase in Premium from 2023 to 2025]],Table1[Average Percent Increase in Premium from 2023 to 2025])</f>
        <v>1403</v>
      </c>
      <c r="K1197" s="12">
        <v>1912.9851000000001</v>
      </c>
      <c r="L1197" s="5">
        <f>RANK(Table1[[#This Row],[2026 Projected Average Premium]],Table1[2026 Projected Average Premium])</f>
        <v>1060</v>
      </c>
      <c r="M1197" s="13">
        <v>598.98509999999999</v>
      </c>
      <c r="N1197" s="5">
        <f>RANK(Table1[[#This Row],[Average Increase in Premium from 2023 to 2026]],Table1[Average Increase in Premium from 2023 to 2026])</f>
        <v>1168</v>
      </c>
      <c r="O1197" s="14">
        <v>0.45584863013698601</v>
      </c>
      <c r="P1197" s="6">
        <f>RANK(Table1[[#This Row],[Average Percent Increase in Premium from 2023 to 2026]],Table1[Average Percent Increase in Premium from 2023 to 2026])</f>
        <v>1403</v>
      </c>
      <c r="Q1197" s="18">
        <v>100082</v>
      </c>
      <c r="R1197" s="6">
        <v>1007</v>
      </c>
      <c r="S1197" s="20">
        <v>1.7219979616714301E-2</v>
      </c>
      <c r="T1197" s="6">
        <v>786</v>
      </c>
      <c r="U1197" s="20">
        <v>1.9114177374552902E-2</v>
      </c>
      <c r="V1197" s="6">
        <v>786</v>
      </c>
    </row>
    <row r="1198" spans="1:22" x14ac:dyDescent="0.2">
      <c r="A1198" s="4" t="s">
        <v>31</v>
      </c>
      <c r="B1198" s="5">
        <v>93308</v>
      </c>
      <c r="C1198" s="10">
        <v>1699</v>
      </c>
      <c r="D1198" s="6">
        <f>RANK(Table1[[#This Row],[Number of Policies Impacted in Zip Code]],Table1[Number of Policies Impacted in Zip Code])</f>
        <v>188</v>
      </c>
      <c r="E1198" s="12">
        <v>1529.19</v>
      </c>
      <c r="F1198" s="5">
        <f>RANK(Table1[[#This Row],[2025 Approved Average Premium]],Table1[2025 Approved Average Premium])</f>
        <v>1232</v>
      </c>
      <c r="G1198" s="13">
        <v>409.19</v>
      </c>
      <c r="H1198" s="5">
        <f>RANK(Table1[[#This Row],[Average Increase in Premium from 2023 to 2025]],Table1[Average Increase in Premium from 2023 to 2025])</f>
        <v>1197</v>
      </c>
      <c r="I1198" s="14">
        <v>0.36534821428571396</v>
      </c>
      <c r="J1198" s="6">
        <f>RANK(Table1[[#This Row],[Average Percent Increase in Premium from 2023 to 2025]],Table1[Average Percent Increase in Premium from 2023 to 2025])</f>
        <v>916</v>
      </c>
      <c r="K1198" s="12">
        <v>1697.4009000000001</v>
      </c>
      <c r="L1198" s="5">
        <f>RANK(Table1[[#This Row],[2026 Projected Average Premium]],Table1[2026 Projected Average Premium])</f>
        <v>1232</v>
      </c>
      <c r="M1198" s="13">
        <v>577.40089999999998</v>
      </c>
      <c r="N1198" s="5">
        <f>RANK(Table1[[#This Row],[Average Increase in Premium from 2023 to 2026]],Table1[Average Increase in Premium from 2023 to 2026])</f>
        <v>1209</v>
      </c>
      <c r="O1198" s="14">
        <v>0.51553651785714305</v>
      </c>
      <c r="P1198" s="6">
        <f>RANK(Table1[[#This Row],[Average Percent Increase in Premium from 2023 to 2026]],Table1[Average Percent Increase in Premium from 2023 to 2026])</f>
        <v>916</v>
      </c>
      <c r="Q1198" s="18">
        <v>81878</v>
      </c>
      <c r="R1198" s="6">
        <v>1287</v>
      </c>
      <c r="S1198" s="20">
        <v>1.8676445443220401E-2</v>
      </c>
      <c r="T1198" s="6">
        <v>701</v>
      </c>
      <c r="U1198" s="20">
        <v>2.0730854441974599E-2</v>
      </c>
      <c r="V1198" s="6">
        <v>701</v>
      </c>
    </row>
    <row r="1199" spans="1:22" x14ac:dyDescent="0.2">
      <c r="A1199" s="4" t="s">
        <v>19</v>
      </c>
      <c r="B1199" s="5">
        <v>95626</v>
      </c>
      <c r="C1199" s="10">
        <v>190</v>
      </c>
      <c r="D1199" s="6">
        <f>RANK(Table1[[#This Row],[Number of Policies Impacted in Zip Code]],Table1[Number of Policies Impacted in Zip Code])</f>
        <v>1105</v>
      </c>
      <c r="E1199" s="12">
        <v>1521</v>
      </c>
      <c r="F1199" s="5">
        <f>RANK(Table1[[#This Row],[2025 Approved Average Premium]],Table1[2025 Approved Average Premium])</f>
        <v>1240</v>
      </c>
      <c r="G1199" s="13">
        <v>409</v>
      </c>
      <c r="H1199" s="5">
        <f>RANK(Table1[[#This Row],[Average Increase in Premium from 2023 to 2025]],Table1[Average Increase in Premium from 2023 to 2025])</f>
        <v>1198</v>
      </c>
      <c r="I1199" s="14">
        <v>0.36780575539568294</v>
      </c>
      <c r="J1199" s="6">
        <f>RANK(Table1[[#This Row],[Average Percent Increase in Premium from 2023 to 2025]],Table1[Average Percent Increase in Premium from 2023 to 2025])</f>
        <v>888</v>
      </c>
      <c r="K1199" s="12">
        <v>1688.31</v>
      </c>
      <c r="L1199" s="5">
        <f>RANK(Table1[[#This Row],[2026 Projected Average Premium]],Table1[2026 Projected Average Premium])</f>
        <v>1240</v>
      </c>
      <c r="M1199" s="13">
        <v>576.30999999999995</v>
      </c>
      <c r="N1199" s="5">
        <f>RANK(Table1[[#This Row],[Average Increase in Premium from 2023 to 2026]],Table1[Average Increase in Premium from 2023 to 2026])</f>
        <v>1212</v>
      </c>
      <c r="O1199" s="14">
        <v>0.51826438848920897</v>
      </c>
      <c r="P1199" s="6">
        <f>RANK(Table1[[#This Row],[Average Percent Increase in Premium from 2023 to 2026]],Table1[Average Percent Increase in Premium from 2023 to 2026])</f>
        <v>888</v>
      </c>
      <c r="Q1199" s="18">
        <v>107444</v>
      </c>
      <c r="R1199" s="6">
        <v>905</v>
      </c>
      <c r="S1199" s="20">
        <v>1.41562116079074E-2</v>
      </c>
      <c r="T1199" s="6">
        <v>1095</v>
      </c>
      <c r="U1199" s="20">
        <v>1.5713394884777201E-2</v>
      </c>
      <c r="V1199" s="6">
        <v>1095</v>
      </c>
    </row>
    <row r="1200" spans="1:22" x14ac:dyDescent="0.2">
      <c r="A1200" s="4" t="s">
        <v>30</v>
      </c>
      <c r="B1200" s="5">
        <v>94805</v>
      </c>
      <c r="C1200" s="10">
        <v>636</v>
      </c>
      <c r="D1200" s="6">
        <f>RANK(Table1[[#This Row],[Number of Policies Impacted in Zip Code]],Table1[Number of Policies Impacted in Zip Code])</f>
        <v>768</v>
      </c>
      <c r="E1200" s="12">
        <v>1725.75</v>
      </c>
      <c r="F1200" s="5">
        <f>RANK(Table1[[#This Row],[2025 Approved Average Premium]],Table1[2025 Approved Average Premium])</f>
        <v>1057</v>
      </c>
      <c r="G1200" s="13">
        <v>408.75</v>
      </c>
      <c r="H1200" s="5">
        <f>RANK(Table1[[#This Row],[Average Increase in Premium from 2023 to 2025]],Table1[Average Increase in Premium from 2023 to 2025])</f>
        <v>1199</v>
      </c>
      <c r="I1200" s="14">
        <v>0.31036446469248302</v>
      </c>
      <c r="J1200" s="6">
        <f>RANK(Table1[[#This Row],[Average Percent Increase in Premium from 2023 to 2025]],Table1[Average Percent Increase in Premium from 2023 to 2025])</f>
        <v>1416</v>
      </c>
      <c r="K1200" s="12">
        <v>1915.5825</v>
      </c>
      <c r="L1200" s="5">
        <f>RANK(Table1[[#This Row],[2026 Projected Average Premium]],Table1[2026 Projected Average Premium])</f>
        <v>1057</v>
      </c>
      <c r="M1200" s="13">
        <v>598.58249999999998</v>
      </c>
      <c r="N1200" s="5">
        <f>RANK(Table1[[#This Row],[Average Increase in Premium from 2023 to 2026]],Table1[Average Increase in Premium from 2023 to 2026])</f>
        <v>1170</v>
      </c>
      <c r="O1200" s="14">
        <v>0.45450455580865601</v>
      </c>
      <c r="P1200" s="6">
        <f>RANK(Table1[[#This Row],[Average Percent Increase in Premium from 2023 to 2026]],Table1[Average Percent Increase in Premium from 2023 to 2026])</f>
        <v>1416</v>
      </c>
      <c r="Q1200" s="18">
        <v>140990</v>
      </c>
      <c r="R1200" s="6">
        <v>522</v>
      </c>
      <c r="S1200" s="20">
        <v>1.2240229803532201E-2</v>
      </c>
      <c r="T1200" s="6">
        <v>1305</v>
      </c>
      <c r="U1200" s="20">
        <v>1.3586655081920701E-2</v>
      </c>
      <c r="V1200" s="6">
        <v>1305</v>
      </c>
    </row>
    <row r="1201" spans="1:22" x14ac:dyDescent="0.2">
      <c r="A1201" s="4" t="s">
        <v>31</v>
      </c>
      <c r="B1201" s="5">
        <v>93501</v>
      </c>
      <c r="C1201" s="10">
        <v>136</v>
      </c>
      <c r="D1201" s="6">
        <f>RANK(Table1[[#This Row],[Number of Policies Impacted in Zip Code]],Table1[Number of Policies Impacted in Zip Code])</f>
        <v>1181</v>
      </c>
      <c r="E1201" s="12">
        <v>1513.98</v>
      </c>
      <c r="F1201" s="5">
        <f>RANK(Table1[[#This Row],[2025 Approved Average Premium]],Table1[2025 Approved Average Premium])</f>
        <v>1249</v>
      </c>
      <c r="G1201" s="13">
        <v>407.98</v>
      </c>
      <c r="H1201" s="5">
        <f>RANK(Table1[[#This Row],[Average Increase in Premium from 2023 to 2025]],Table1[Average Increase in Premium from 2023 to 2025])</f>
        <v>1200</v>
      </c>
      <c r="I1201" s="14">
        <v>0.36887884267631099</v>
      </c>
      <c r="J1201" s="6">
        <f>RANK(Table1[[#This Row],[Average Percent Increase in Premium from 2023 to 2025]],Table1[Average Percent Increase in Premium from 2023 to 2025])</f>
        <v>885</v>
      </c>
      <c r="K1201" s="12">
        <v>1680.5178000000001</v>
      </c>
      <c r="L1201" s="5">
        <f>RANK(Table1[[#This Row],[2026 Projected Average Premium]],Table1[2026 Projected Average Premium])</f>
        <v>1249</v>
      </c>
      <c r="M1201" s="13">
        <v>574.51779999999997</v>
      </c>
      <c r="N1201" s="5">
        <f>RANK(Table1[[#This Row],[Average Increase in Premium from 2023 to 2026]],Table1[Average Increase in Premium from 2023 to 2026])</f>
        <v>1220</v>
      </c>
      <c r="O1201" s="14">
        <v>0.519455515370705</v>
      </c>
      <c r="P1201" s="6">
        <f>RANK(Table1[[#This Row],[Average Percent Increase in Premium from 2023 to 2026]],Table1[Average Percent Increase in Premium from 2023 to 2026])</f>
        <v>885</v>
      </c>
      <c r="Q1201" s="18">
        <v>67011</v>
      </c>
      <c r="R1201" s="6">
        <v>1453</v>
      </c>
      <c r="S1201" s="20">
        <v>2.2593007118234299E-2</v>
      </c>
      <c r="T1201" s="6">
        <v>524</v>
      </c>
      <c r="U1201" s="20">
        <v>2.50782379012401E-2</v>
      </c>
      <c r="V1201" s="6">
        <v>524</v>
      </c>
    </row>
    <row r="1202" spans="1:22" x14ac:dyDescent="0.2">
      <c r="A1202" s="4" t="s">
        <v>39</v>
      </c>
      <c r="B1202" s="5">
        <v>95555</v>
      </c>
      <c r="C1202" s="10">
        <v>11</v>
      </c>
      <c r="D1202" s="6">
        <f>RANK(Table1[[#This Row],[Number of Policies Impacted in Zip Code]],Table1[Number of Policies Impacted in Zip Code])</f>
        <v>1535</v>
      </c>
      <c r="E1202" s="12">
        <v>1587.69</v>
      </c>
      <c r="F1202" s="5">
        <f>RANK(Table1[[#This Row],[2025 Approved Average Premium]],Table1[2025 Approved Average Premium])</f>
        <v>1176</v>
      </c>
      <c r="G1202" s="13">
        <v>407.69</v>
      </c>
      <c r="H1202" s="5">
        <f>RANK(Table1[[#This Row],[Average Increase in Premium from 2023 to 2025]],Table1[Average Increase in Premium from 2023 to 2025])</f>
        <v>1201</v>
      </c>
      <c r="I1202" s="14">
        <v>0.34549999999999997</v>
      </c>
      <c r="J1202" s="6">
        <f>RANK(Table1[[#This Row],[Average Percent Increase in Premium from 2023 to 2025]],Table1[Average Percent Increase in Premium from 2023 to 2025])</f>
        <v>1110</v>
      </c>
      <c r="K1202" s="12">
        <v>1762.3359</v>
      </c>
      <c r="L1202" s="5">
        <f>RANK(Table1[[#This Row],[2026 Projected Average Premium]],Table1[2026 Projected Average Premium])</f>
        <v>1176</v>
      </c>
      <c r="M1202" s="13">
        <v>582.33590000000004</v>
      </c>
      <c r="N1202" s="5">
        <f>RANK(Table1[[#This Row],[Average Increase in Premium from 2023 to 2026]],Table1[Average Increase in Premium from 2023 to 2026])</f>
        <v>1200</v>
      </c>
      <c r="O1202" s="14">
        <v>0.49350499999999997</v>
      </c>
      <c r="P1202" s="6">
        <f>RANK(Table1[[#This Row],[Average Percent Increase in Premium from 2023 to 2026]],Table1[Average Percent Increase in Premium from 2023 to 2026])</f>
        <v>1110</v>
      </c>
      <c r="Q1202" s="18">
        <v>63677</v>
      </c>
      <c r="R1202" s="6">
        <v>1479</v>
      </c>
      <c r="S1202" s="20">
        <v>2.49334924698086E-2</v>
      </c>
      <c r="T1202" s="6">
        <v>457</v>
      </c>
      <c r="U1202" s="20">
        <v>2.7676176641487502E-2</v>
      </c>
      <c r="V1202" s="6">
        <v>457</v>
      </c>
    </row>
    <row r="1203" spans="1:22" x14ac:dyDescent="0.2">
      <c r="A1203" s="4" t="s">
        <v>0</v>
      </c>
      <c r="B1203" s="5">
        <v>91706</v>
      </c>
      <c r="C1203" s="10">
        <v>1727</v>
      </c>
      <c r="D1203" s="6">
        <f>RANK(Table1[[#This Row],[Number of Policies Impacted in Zip Code]],Table1[Number of Policies Impacted in Zip Code])</f>
        <v>173</v>
      </c>
      <c r="E1203" s="12">
        <v>1345.5</v>
      </c>
      <c r="F1203" s="5">
        <f>RANK(Table1[[#This Row],[2025 Approved Average Premium]],Table1[2025 Approved Average Premium])</f>
        <v>1418</v>
      </c>
      <c r="G1203" s="13">
        <v>407.5</v>
      </c>
      <c r="H1203" s="5">
        <f>RANK(Table1[[#This Row],[Average Increase in Premium from 2023 to 2025]],Table1[Average Increase in Premium from 2023 to 2025])</f>
        <v>1202</v>
      </c>
      <c r="I1203" s="14">
        <v>0.434434968017058</v>
      </c>
      <c r="J1203" s="6">
        <f>RANK(Table1[[#This Row],[Average Percent Increase in Premium from 2023 to 2025]],Table1[Average Percent Increase in Premium from 2023 to 2025])</f>
        <v>469</v>
      </c>
      <c r="K1203" s="12">
        <v>1493.5050000000001</v>
      </c>
      <c r="L1203" s="5">
        <f>RANK(Table1[[#This Row],[2026 Projected Average Premium]],Table1[2026 Projected Average Premium])</f>
        <v>1418</v>
      </c>
      <c r="M1203" s="13">
        <v>555.505</v>
      </c>
      <c r="N1203" s="5">
        <f>RANK(Table1[[#This Row],[Average Increase in Premium from 2023 to 2026]],Table1[Average Increase in Premium from 2023 to 2026])</f>
        <v>1269</v>
      </c>
      <c r="O1203" s="14">
        <v>0.59222281449893399</v>
      </c>
      <c r="P1203" s="6">
        <f>RANK(Table1[[#This Row],[Average Percent Increase in Premium from 2023 to 2026]],Table1[Average Percent Increase in Premium from 2023 to 2026])</f>
        <v>469</v>
      </c>
      <c r="Q1203" s="18">
        <v>96059</v>
      </c>
      <c r="R1203" s="6">
        <v>1069</v>
      </c>
      <c r="S1203" s="20">
        <v>1.4007016521096401E-2</v>
      </c>
      <c r="T1203" s="6">
        <v>1114</v>
      </c>
      <c r="U1203" s="20">
        <v>1.5547788338416999E-2</v>
      </c>
      <c r="V1203" s="6">
        <v>1114</v>
      </c>
    </row>
    <row r="1204" spans="1:22" x14ac:dyDescent="0.2">
      <c r="A1204" s="4" t="s">
        <v>3</v>
      </c>
      <c r="B1204" s="5">
        <v>92327</v>
      </c>
      <c r="C1204" s="10">
        <v>10</v>
      </c>
      <c r="D1204" s="6">
        <f>RANK(Table1[[#This Row],[Number of Policies Impacted in Zip Code]],Table1[Number of Policies Impacted in Zip Code])</f>
        <v>1542</v>
      </c>
      <c r="E1204" s="12">
        <v>1393.47</v>
      </c>
      <c r="F1204" s="5">
        <f>RANK(Table1[[#This Row],[2025 Approved Average Premium]],Table1[2025 Approved Average Premium])</f>
        <v>1364</v>
      </c>
      <c r="G1204" s="13">
        <v>407.47</v>
      </c>
      <c r="H1204" s="5">
        <f>RANK(Table1[[#This Row],[Average Increase in Premium from 2023 to 2025]],Table1[Average Increase in Premium from 2023 to 2025])</f>
        <v>1203</v>
      </c>
      <c r="I1204" s="14">
        <v>0.41325557809330599</v>
      </c>
      <c r="J1204" s="6">
        <f>RANK(Table1[[#This Row],[Average Percent Increase in Premium from 2023 to 2025]],Table1[Average Percent Increase in Premium from 2023 to 2025])</f>
        <v>585</v>
      </c>
      <c r="K1204" s="12">
        <v>1546.7517</v>
      </c>
      <c r="L1204" s="5">
        <f>RANK(Table1[[#This Row],[2026 Projected Average Premium]],Table1[2026 Projected Average Premium])</f>
        <v>1364</v>
      </c>
      <c r="M1204" s="13">
        <v>560.75170000000003</v>
      </c>
      <c r="N1204" s="5">
        <f>RANK(Table1[[#This Row],[Average Increase in Premium from 2023 to 2026]],Table1[Average Increase in Premium from 2023 to 2026])</f>
        <v>1253</v>
      </c>
      <c r="O1204" s="14">
        <v>0.56871369168357</v>
      </c>
      <c r="P1204" s="6">
        <f>RANK(Table1[[#This Row],[Average Percent Increase in Premium from 2023 to 2026]],Table1[Average Percent Increase in Premium from 2023 to 2026])</f>
        <v>585</v>
      </c>
      <c r="Q1204" s="18">
        <v>33613</v>
      </c>
      <c r="R1204" s="6">
        <v>1578</v>
      </c>
      <c r="S1204" s="20">
        <v>4.1456281795733796E-2</v>
      </c>
      <c r="T1204" s="6">
        <v>200</v>
      </c>
      <c r="U1204" s="20">
        <v>4.6016472793264498E-2</v>
      </c>
      <c r="V1204" s="6">
        <v>200</v>
      </c>
    </row>
    <row r="1205" spans="1:22" x14ac:dyDescent="0.2">
      <c r="A1205" s="4" t="s">
        <v>12</v>
      </c>
      <c r="B1205" s="5">
        <v>92805</v>
      </c>
      <c r="C1205" s="10">
        <v>1022</v>
      </c>
      <c r="D1205" s="6">
        <f>RANK(Table1[[#This Row],[Number of Policies Impacted in Zip Code]],Table1[Number of Policies Impacted in Zip Code])</f>
        <v>512</v>
      </c>
      <c r="E1205" s="12">
        <v>1393.47</v>
      </c>
      <c r="F1205" s="5">
        <f>RANK(Table1[[#This Row],[2025 Approved Average Premium]],Table1[2025 Approved Average Premium])</f>
        <v>1364</v>
      </c>
      <c r="G1205" s="13">
        <v>407.47</v>
      </c>
      <c r="H1205" s="5">
        <f>RANK(Table1[[#This Row],[Average Increase in Premium from 2023 to 2025]],Table1[Average Increase in Premium from 2023 to 2025])</f>
        <v>1203</v>
      </c>
      <c r="I1205" s="14">
        <v>0.41325557809330599</v>
      </c>
      <c r="J1205" s="6">
        <f>RANK(Table1[[#This Row],[Average Percent Increase in Premium from 2023 to 2025]],Table1[Average Percent Increase in Premium from 2023 to 2025])</f>
        <v>585</v>
      </c>
      <c r="K1205" s="12">
        <v>1546.7517</v>
      </c>
      <c r="L1205" s="5">
        <f>RANK(Table1[[#This Row],[2026 Projected Average Premium]],Table1[2026 Projected Average Premium])</f>
        <v>1364</v>
      </c>
      <c r="M1205" s="13">
        <v>560.75170000000003</v>
      </c>
      <c r="N1205" s="5">
        <f>RANK(Table1[[#This Row],[Average Increase in Premium from 2023 to 2026]],Table1[Average Increase in Premium from 2023 to 2026])</f>
        <v>1253</v>
      </c>
      <c r="O1205" s="14">
        <v>0.56871369168357</v>
      </c>
      <c r="P1205" s="6">
        <f>RANK(Table1[[#This Row],[Average Percent Increase in Premium from 2023 to 2026]],Table1[Average Percent Increase in Premium from 2023 to 2026])</f>
        <v>585</v>
      </c>
      <c r="Q1205" s="18">
        <v>104096</v>
      </c>
      <c r="R1205" s="6">
        <v>952</v>
      </c>
      <c r="S1205" s="20">
        <v>1.3386393329234601E-2</v>
      </c>
      <c r="T1205" s="6">
        <v>1174</v>
      </c>
      <c r="U1205" s="20">
        <v>1.4858896595450399E-2</v>
      </c>
      <c r="V1205" s="6">
        <v>1174</v>
      </c>
    </row>
    <row r="1206" spans="1:22" x14ac:dyDescent="0.2">
      <c r="A1206" s="4" t="s">
        <v>47</v>
      </c>
      <c r="B1206" s="5">
        <v>94005</v>
      </c>
      <c r="C1206" s="10">
        <v>221</v>
      </c>
      <c r="D1206" s="6">
        <f>RANK(Table1[[#This Row],[Number of Policies Impacted in Zip Code]],Table1[Number of Policies Impacted in Zip Code])</f>
        <v>1071</v>
      </c>
      <c r="E1206" s="12">
        <v>1797.12</v>
      </c>
      <c r="F1206" s="5">
        <f>RANK(Table1[[#This Row],[2025 Approved Average Premium]],Table1[2025 Approved Average Premium])</f>
        <v>1005</v>
      </c>
      <c r="G1206" s="13">
        <v>407.12</v>
      </c>
      <c r="H1206" s="5">
        <f>RANK(Table1[[#This Row],[Average Increase in Premium from 2023 to 2025]],Table1[Average Increase in Premium from 2023 to 2025])</f>
        <v>1205</v>
      </c>
      <c r="I1206" s="14">
        <v>0.292892086330935</v>
      </c>
      <c r="J1206" s="6">
        <f>RANK(Table1[[#This Row],[Average Percent Increase in Premium from 2023 to 2025]],Table1[Average Percent Increase in Premium from 2023 to 2025])</f>
        <v>1504</v>
      </c>
      <c r="K1206" s="12">
        <v>1994.8032000000001</v>
      </c>
      <c r="L1206" s="5">
        <f>RANK(Table1[[#This Row],[2026 Projected Average Premium]],Table1[2026 Projected Average Premium])</f>
        <v>1005</v>
      </c>
      <c r="M1206" s="13">
        <v>604.80319999999995</v>
      </c>
      <c r="N1206" s="5">
        <f>RANK(Table1[[#This Row],[Average Increase in Premium from 2023 to 2026]],Table1[Average Increase in Premium from 2023 to 2026])</f>
        <v>1153</v>
      </c>
      <c r="O1206" s="14">
        <v>0.43511021582733794</v>
      </c>
      <c r="P1206" s="6">
        <f>RANK(Table1[[#This Row],[Average Percent Increase in Premium from 2023 to 2026]],Table1[Average Percent Increase in Premium from 2023 to 2026])</f>
        <v>1504</v>
      </c>
      <c r="Q1206" s="18">
        <v>260165</v>
      </c>
      <c r="R1206" s="6">
        <v>78</v>
      </c>
      <c r="S1206" s="20">
        <v>6.9076163204120503E-3</v>
      </c>
      <c r="T1206" s="6">
        <v>1557</v>
      </c>
      <c r="U1206" s="20">
        <v>7.6674541156573697E-3</v>
      </c>
      <c r="V1206" s="6">
        <v>1557</v>
      </c>
    </row>
    <row r="1207" spans="1:22" x14ac:dyDescent="0.2">
      <c r="A1207" s="4" t="s">
        <v>14</v>
      </c>
      <c r="B1207" s="5">
        <v>92584</v>
      </c>
      <c r="C1207" s="10">
        <v>1748</v>
      </c>
      <c r="D1207" s="6">
        <f>RANK(Table1[[#This Row],[Number of Policies Impacted in Zip Code]],Table1[Number of Policies Impacted in Zip Code])</f>
        <v>165</v>
      </c>
      <c r="E1207" s="12">
        <v>1712.88</v>
      </c>
      <c r="F1207" s="5">
        <f>RANK(Table1[[#This Row],[2025 Approved Average Premium]],Table1[2025 Approved Average Premium])</f>
        <v>1067</v>
      </c>
      <c r="G1207" s="13">
        <v>406.88</v>
      </c>
      <c r="H1207" s="5">
        <f>RANK(Table1[[#This Row],[Average Increase in Premium from 2023 to 2025]],Table1[Average Increase in Premium from 2023 to 2025])</f>
        <v>1206</v>
      </c>
      <c r="I1207" s="14">
        <v>0.31154670750382801</v>
      </c>
      <c r="J1207" s="6">
        <f>RANK(Table1[[#This Row],[Average Percent Increase in Premium from 2023 to 2025]],Table1[Average Percent Increase in Premium from 2023 to 2025])</f>
        <v>1407</v>
      </c>
      <c r="K1207" s="12">
        <v>1901.2968000000001</v>
      </c>
      <c r="L1207" s="5">
        <f>RANK(Table1[[#This Row],[2026 Projected Average Premium]],Table1[2026 Projected Average Premium])</f>
        <v>1067</v>
      </c>
      <c r="M1207" s="13">
        <v>595.29679999999996</v>
      </c>
      <c r="N1207" s="5">
        <f>RANK(Table1[[#This Row],[Average Increase in Premium from 2023 to 2026]],Table1[Average Increase in Premium from 2023 to 2026])</f>
        <v>1179</v>
      </c>
      <c r="O1207" s="14">
        <v>0.45581684532925004</v>
      </c>
      <c r="P1207" s="6">
        <f>RANK(Table1[[#This Row],[Average Percent Increase in Premium from 2023 to 2026]],Table1[Average Percent Increase in Premium from 2023 to 2026])</f>
        <v>1407</v>
      </c>
      <c r="Q1207" s="18">
        <v>133293</v>
      </c>
      <c r="R1207" s="6">
        <v>592</v>
      </c>
      <c r="S1207" s="20">
        <v>1.28504872723999E-2</v>
      </c>
      <c r="T1207" s="6">
        <v>1236</v>
      </c>
      <c r="U1207" s="20">
        <v>1.4264040872363899E-2</v>
      </c>
      <c r="V1207" s="6">
        <v>1236</v>
      </c>
    </row>
    <row r="1208" spans="1:22" x14ac:dyDescent="0.2">
      <c r="A1208" s="4" t="s">
        <v>44</v>
      </c>
      <c r="B1208" s="5">
        <v>94541</v>
      </c>
      <c r="C1208" s="10">
        <v>1537</v>
      </c>
      <c r="D1208" s="6">
        <f>RANK(Table1[[#This Row],[Number of Policies Impacted in Zip Code]],Table1[Number of Policies Impacted in Zip Code])</f>
        <v>247</v>
      </c>
      <c r="E1208" s="12">
        <v>1629.81</v>
      </c>
      <c r="F1208" s="5">
        <f>RANK(Table1[[#This Row],[2025 Approved Average Premium]],Table1[2025 Approved Average Premium])</f>
        <v>1138</v>
      </c>
      <c r="G1208" s="13">
        <v>406.81</v>
      </c>
      <c r="H1208" s="5">
        <f>RANK(Table1[[#This Row],[Average Increase in Premium from 2023 to 2025]],Table1[Average Increase in Premium from 2023 to 2025])</f>
        <v>1207</v>
      </c>
      <c r="I1208" s="14">
        <v>0.33263286999182301</v>
      </c>
      <c r="J1208" s="6">
        <f>RANK(Table1[[#This Row],[Average Percent Increase in Premium from 2023 to 2025]],Table1[Average Percent Increase in Premium from 2023 to 2025])</f>
        <v>1236</v>
      </c>
      <c r="K1208" s="12">
        <v>1809.0890999999999</v>
      </c>
      <c r="L1208" s="5">
        <f>RANK(Table1[[#This Row],[2026 Projected Average Premium]],Table1[2026 Projected Average Premium])</f>
        <v>1138</v>
      </c>
      <c r="M1208" s="13">
        <v>586.08910000000003</v>
      </c>
      <c r="N1208" s="5">
        <f>RANK(Table1[[#This Row],[Average Increase in Premium from 2023 to 2026]],Table1[Average Increase in Premium from 2023 to 2026])</f>
        <v>1197</v>
      </c>
      <c r="O1208" s="14">
        <v>0.47922248569092402</v>
      </c>
      <c r="P1208" s="6">
        <f>RANK(Table1[[#This Row],[Average Percent Increase in Premium from 2023 to 2026]],Table1[Average Percent Increase in Premium from 2023 to 2026])</f>
        <v>1236</v>
      </c>
      <c r="Q1208" s="18">
        <v>127046</v>
      </c>
      <c r="R1208" s="6">
        <v>654</v>
      </c>
      <c r="S1208" s="20">
        <v>1.2828503061883101E-2</v>
      </c>
      <c r="T1208" s="6">
        <v>1238</v>
      </c>
      <c r="U1208" s="20">
        <v>1.42396383986902E-2</v>
      </c>
      <c r="V1208" s="6">
        <v>1238</v>
      </c>
    </row>
    <row r="1209" spans="1:22" x14ac:dyDescent="0.2">
      <c r="A1209" s="4" t="s">
        <v>14</v>
      </c>
      <c r="B1209" s="5">
        <v>92241</v>
      </c>
      <c r="C1209" s="10">
        <v>139</v>
      </c>
      <c r="D1209" s="6">
        <f>RANK(Table1[[#This Row],[Number of Policies Impacted in Zip Code]],Table1[Number of Policies Impacted in Zip Code])</f>
        <v>1176</v>
      </c>
      <c r="E1209" s="12">
        <v>1587.69</v>
      </c>
      <c r="F1209" s="5">
        <f>RANK(Table1[[#This Row],[2025 Approved Average Premium]],Table1[2025 Approved Average Premium])</f>
        <v>1176</v>
      </c>
      <c r="G1209" s="13">
        <v>406.69</v>
      </c>
      <c r="H1209" s="5">
        <f>RANK(Table1[[#This Row],[Average Increase in Premium from 2023 to 2025]],Table1[Average Increase in Premium from 2023 to 2025])</f>
        <v>1208</v>
      </c>
      <c r="I1209" s="14">
        <v>0.34436071126164303</v>
      </c>
      <c r="J1209" s="6">
        <f>RANK(Table1[[#This Row],[Average Percent Increase in Premium from 2023 to 2025]],Table1[Average Percent Increase in Premium from 2023 to 2025])</f>
        <v>1117</v>
      </c>
      <c r="K1209" s="12">
        <v>1762.3359</v>
      </c>
      <c r="L1209" s="5">
        <f>RANK(Table1[[#This Row],[2026 Projected Average Premium]],Table1[2026 Projected Average Premium])</f>
        <v>1176</v>
      </c>
      <c r="M1209" s="13">
        <v>581.33590000000004</v>
      </c>
      <c r="N1209" s="5">
        <f>RANK(Table1[[#This Row],[Average Increase in Premium from 2023 to 2026]],Table1[Average Increase in Premium from 2023 to 2026])</f>
        <v>1202</v>
      </c>
      <c r="O1209" s="14">
        <v>0.49224038950042298</v>
      </c>
      <c r="P1209" s="6">
        <f>RANK(Table1[[#This Row],[Average Percent Increase in Premium from 2023 to 2026]],Table1[Average Percent Increase in Premium from 2023 to 2026])</f>
        <v>1117</v>
      </c>
      <c r="Q1209" s="18">
        <v>63381</v>
      </c>
      <c r="R1209" s="6">
        <v>1481</v>
      </c>
      <c r="S1209" s="20">
        <v>2.5049936100724198E-2</v>
      </c>
      <c r="T1209" s="6">
        <v>451</v>
      </c>
      <c r="U1209" s="20">
        <v>2.7805429071803899E-2</v>
      </c>
      <c r="V1209" s="6">
        <v>451</v>
      </c>
    </row>
    <row r="1210" spans="1:22" x14ac:dyDescent="0.2">
      <c r="A1210" s="4" t="s">
        <v>3</v>
      </c>
      <c r="B1210" s="5">
        <v>92394</v>
      </c>
      <c r="C1210" s="10">
        <v>633</v>
      </c>
      <c r="D1210" s="6">
        <f>RANK(Table1[[#This Row],[Number of Policies Impacted in Zip Code]],Table1[Number of Policies Impacted in Zip Code])</f>
        <v>770</v>
      </c>
      <c r="E1210" s="12">
        <v>1544.4</v>
      </c>
      <c r="F1210" s="5">
        <f>RANK(Table1[[#This Row],[2025 Approved Average Premium]],Table1[2025 Approved Average Premium])</f>
        <v>1214</v>
      </c>
      <c r="G1210" s="13">
        <v>406.4</v>
      </c>
      <c r="H1210" s="5">
        <f>RANK(Table1[[#This Row],[Average Increase in Premium from 2023 to 2025]],Table1[Average Increase in Premium from 2023 to 2025])</f>
        <v>1209</v>
      </c>
      <c r="I1210" s="14">
        <v>0.357117750439367</v>
      </c>
      <c r="J1210" s="6">
        <f>RANK(Table1[[#This Row],[Average Percent Increase in Premium from 2023 to 2025]],Table1[Average Percent Increase in Premium from 2023 to 2025])</f>
        <v>995</v>
      </c>
      <c r="K1210" s="12">
        <v>1714.2840000000001</v>
      </c>
      <c r="L1210" s="5">
        <f>RANK(Table1[[#This Row],[2026 Projected Average Premium]],Table1[2026 Projected Average Premium])</f>
        <v>1214</v>
      </c>
      <c r="M1210" s="13">
        <v>576.28399999999999</v>
      </c>
      <c r="N1210" s="5">
        <f>RANK(Table1[[#This Row],[Average Increase in Premium from 2023 to 2026]],Table1[Average Increase in Premium from 2023 to 2026])</f>
        <v>1213</v>
      </c>
      <c r="O1210" s="14">
        <v>0.50640070298769801</v>
      </c>
      <c r="P1210" s="6">
        <f>RANK(Table1[[#This Row],[Average Percent Increase in Premium from 2023 to 2026]],Table1[Average Percent Increase in Premium from 2023 to 2026])</f>
        <v>995</v>
      </c>
      <c r="Q1210" s="18">
        <v>116147</v>
      </c>
      <c r="R1210" s="6">
        <v>781</v>
      </c>
      <c r="S1210" s="20">
        <v>1.3296942667481699E-2</v>
      </c>
      <c r="T1210" s="6">
        <v>1185</v>
      </c>
      <c r="U1210" s="20">
        <v>1.47596063609047E-2</v>
      </c>
      <c r="V1210" s="6">
        <v>1185</v>
      </c>
    </row>
    <row r="1211" spans="1:22" x14ac:dyDescent="0.2">
      <c r="A1211" s="4" t="s">
        <v>48</v>
      </c>
      <c r="B1211" s="5">
        <v>95220</v>
      </c>
      <c r="C1211" s="10">
        <v>348</v>
      </c>
      <c r="D1211" s="6">
        <f>RANK(Table1[[#This Row],[Number of Policies Impacted in Zip Code]],Table1[Number of Policies Impacted in Zip Code])</f>
        <v>977</v>
      </c>
      <c r="E1211" s="12">
        <v>1714.05</v>
      </c>
      <c r="F1211" s="5">
        <f>RANK(Table1[[#This Row],[2025 Approved Average Premium]],Table1[2025 Approved Average Premium])</f>
        <v>1065</v>
      </c>
      <c r="G1211" s="13">
        <v>406.05</v>
      </c>
      <c r="H1211" s="5">
        <f>RANK(Table1[[#This Row],[Average Increase in Premium from 2023 to 2025]],Table1[Average Increase in Premium from 2023 to 2025])</f>
        <v>1210</v>
      </c>
      <c r="I1211" s="14">
        <v>0.31043577981651399</v>
      </c>
      <c r="J1211" s="6">
        <f>RANK(Table1[[#This Row],[Average Percent Increase in Premium from 2023 to 2025]],Table1[Average Percent Increase in Premium from 2023 to 2025])</f>
        <v>1412</v>
      </c>
      <c r="K1211" s="12">
        <v>1902.5954999999999</v>
      </c>
      <c r="L1211" s="5">
        <f>RANK(Table1[[#This Row],[2026 Projected Average Premium]],Table1[2026 Projected Average Premium])</f>
        <v>1065</v>
      </c>
      <c r="M1211" s="13">
        <v>594.59550000000002</v>
      </c>
      <c r="N1211" s="5">
        <f>RANK(Table1[[#This Row],[Average Increase in Premium from 2023 to 2026]],Table1[Average Increase in Premium from 2023 to 2026])</f>
        <v>1182</v>
      </c>
      <c r="O1211" s="14">
        <v>0.45458371559632998</v>
      </c>
      <c r="P1211" s="6">
        <f>RANK(Table1[[#This Row],[Average Percent Increase in Premium from 2023 to 2026]],Table1[Average Percent Increase in Premium from 2023 to 2026])</f>
        <v>1412</v>
      </c>
      <c r="Q1211" s="18">
        <v>152151</v>
      </c>
      <c r="R1211" s="6">
        <v>432</v>
      </c>
      <c r="S1211" s="20">
        <v>1.1265453398268802E-2</v>
      </c>
      <c r="T1211" s="6">
        <v>1398</v>
      </c>
      <c r="U1211" s="20">
        <v>1.2504653272078401E-2</v>
      </c>
      <c r="V1211" s="6">
        <v>1398</v>
      </c>
    </row>
    <row r="1212" spans="1:22" x14ac:dyDescent="0.2">
      <c r="A1212" s="4" t="s">
        <v>42</v>
      </c>
      <c r="B1212" s="5">
        <v>93446</v>
      </c>
      <c r="C1212" s="10">
        <v>2943</v>
      </c>
      <c r="D1212" s="6">
        <f>RANK(Table1[[#This Row],[Number of Policies Impacted in Zip Code]],Table1[Number of Policies Impacted in Zip Code])</f>
        <v>14</v>
      </c>
      <c r="E1212" s="12">
        <v>1698.84</v>
      </c>
      <c r="F1212" s="5">
        <f>RANK(Table1[[#This Row],[2025 Approved Average Premium]],Table1[2025 Approved Average Premium])</f>
        <v>1079</v>
      </c>
      <c r="G1212" s="13">
        <v>405.84</v>
      </c>
      <c r="H1212" s="5">
        <f>RANK(Table1[[#This Row],[Average Increase in Premium from 2023 to 2025]],Table1[Average Increase in Premium from 2023 to 2025])</f>
        <v>1211</v>
      </c>
      <c r="I1212" s="14">
        <v>0.31387470997679801</v>
      </c>
      <c r="J1212" s="6">
        <f>RANK(Table1[[#This Row],[Average Percent Increase in Premium from 2023 to 2025]],Table1[Average Percent Increase in Premium from 2023 to 2025])</f>
        <v>1394</v>
      </c>
      <c r="K1212" s="12">
        <v>1885.7123999999999</v>
      </c>
      <c r="L1212" s="5">
        <f>RANK(Table1[[#This Row],[2026 Projected Average Premium]],Table1[2026 Projected Average Premium])</f>
        <v>1079</v>
      </c>
      <c r="M1212" s="13">
        <v>592.7124</v>
      </c>
      <c r="N1212" s="5">
        <f>RANK(Table1[[#This Row],[Average Increase in Premium from 2023 to 2026]],Table1[Average Increase in Premium from 2023 to 2026])</f>
        <v>1187</v>
      </c>
      <c r="O1212" s="14">
        <v>0.45840092807424598</v>
      </c>
      <c r="P1212" s="6">
        <f>RANK(Table1[[#This Row],[Average Percent Increase in Premium from 2023 to 2026]],Table1[Average Percent Increase in Premium from 2023 to 2026])</f>
        <v>1394</v>
      </c>
      <c r="Q1212" s="18">
        <v>125773</v>
      </c>
      <c r="R1212" s="6">
        <v>673</v>
      </c>
      <c r="S1212" s="20">
        <v>1.3507191527593401E-2</v>
      </c>
      <c r="T1212" s="6">
        <v>1159</v>
      </c>
      <c r="U1212" s="20">
        <v>1.4992982595628599E-2</v>
      </c>
      <c r="V1212" s="6">
        <v>1159</v>
      </c>
    </row>
    <row r="1213" spans="1:22" x14ac:dyDescent="0.2">
      <c r="A1213" s="4" t="s">
        <v>1</v>
      </c>
      <c r="B1213" s="5">
        <v>92108</v>
      </c>
      <c r="C1213" s="10">
        <v>67</v>
      </c>
      <c r="D1213" s="6">
        <f>RANK(Table1[[#This Row],[Number of Policies Impacted in Zip Code]],Table1[Number of Policies Impacted in Zip Code])</f>
        <v>1308</v>
      </c>
      <c r="E1213" s="12">
        <v>1535.04</v>
      </c>
      <c r="F1213" s="5">
        <f>RANK(Table1[[#This Row],[2025 Approved Average Premium]],Table1[2025 Approved Average Premium])</f>
        <v>1224</v>
      </c>
      <c r="G1213" s="13">
        <v>405.04</v>
      </c>
      <c r="H1213" s="5">
        <f>RANK(Table1[[#This Row],[Average Increase in Premium from 2023 to 2025]],Table1[Average Increase in Premium from 2023 to 2025])</f>
        <v>1212</v>
      </c>
      <c r="I1213" s="14">
        <v>0.358442477876106</v>
      </c>
      <c r="J1213" s="6">
        <f>RANK(Table1[[#This Row],[Average Percent Increase in Premium from 2023 to 2025]],Table1[Average Percent Increase in Premium from 2023 to 2025])</f>
        <v>972</v>
      </c>
      <c r="K1213" s="12">
        <v>1703.8943999999999</v>
      </c>
      <c r="L1213" s="5">
        <f>RANK(Table1[[#This Row],[2026 Projected Average Premium]],Table1[2026 Projected Average Premium])</f>
        <v>1224</v>
      </c>
      <c r="M1213" s="13">
        <v>573.89440000000002</v>
      </c>
      <c r="N1213" s="5">
        <f>RANK(Table1[[#This Row],[Average Increase in Premium from 2023 to 2026]],Table1[Average Increase in Premium from 2023 to 2026])</f>
        <v>1221</v>
      </c>
      <c r="O1213" s="14">
        <v>0.50787115044247799</v>
      </c>
      <c r="P1213" s="6">
        <f>RANK(Table1[[#This Row],[Average Percent Increase in Premium from 2023 to 2026]],Table1[Average Percent Increase in Premium from 2023 to 2026])</f>
        <v>972</v>
      </c>
      <c r="Q1213" s="18">
        <v>118865</v>
      </c>
      <c r="R1213" s="6">
        <v>742</v>
      </c>
      <c r="S1213" s="20">
        <v>1.29141463004249E-2</v>
      </c>
      <c r="T1213" s="6">
        <v>1228</v>
      </c>
      <c r="U1213" s="20">
        <v>1.4334702393471599E-2</v>
      </c>
      <c r="V1213" s="6">
        <v>1228</v>
      </c>
    </row>
    <row r="1214" spans="1:22" x14ac:dyDescent="0.2">
      <c r="A1214" s="4" t="s">
        <v>0</v>
      </c>
      <c r="B1214" s="5">
        <v>90806</v>
      </c>
      <c r="C1214" s="10">
        <v>736</v>
      </c>
      <c r="D1214" s="6">
        <f>RANK(Table1[[#This Row],[Number of Policies Impacted in Zip Code]],Table1[Number of Policies Impacted in Zip Code])</f>
        <v>709</v>
      </c>
      <c r="E1214" s="12">
        <v>1389.96</v>
      </c>
      <c r="F1214" s="5">
        <f>RANK(Table1[[#This Row],[2025 Approved Average Premium]],Table1[2025 Approved Average Premium])</f>
        <v>1370</v>
      </c>
      <c r="G1214" s="13">
        <v>404.96</v>
      </c>
      <c r="H1214" s="5">
        <f>RANK(Table1[[#This Row],[Average Increase in Premium from 2023 to 2025]],Table1[Average Increase in Premium from 2023 to 2025])</f>
        <v>1213</v>
      </c>
      <c r="I1214" s="14">
        <v>0.41112690355329901</v>
      </c>
      <c r="J1214" s="6">
        <f>RANK(Table1[[#This Row],[Average Percent Increase in Premium from 2023 to 2025]],Table1[Average Percent Increase in Premium from 2023 to 2025])</f>
        <v>591</v>
      </c>
      <c r="K1214" s="12">
        <v>1542.8556000000001</v>
      </c>
      <c r="L1214" s="5">
        <f>RANK(Table1[[#This Row],[2026 Projected Average Premium]],Table1[2026 Projected Average Premium])</f>
        <v>1370</v>
      </c>
      <c r="M1214" s="13">
        <v>557.85559999999998</v>
      </c>
      <c r="N1214" s="5">
        <f>RANK(Table1[[#This Row],[Average Increase in Premium from 2023 to 2026]],Table1[Average Increase in Premium from 2023 to 2026])</f>
        <v>1262</v>
      </c>
      <c r="O1214" s="14">
        <v>0.56635086294416193</v>
      </c>
      <c r="P1214" s="6">
        <f>RANK(Table1[[#This Row],[Average Percent Increase in Premium from 2023 to 2026]],Table1[Average Percent Increase in Premium from 2023 to 2026])</f>
        <v>591</v>
      </c>
      <c r="Q1214" s="18">
        <v>100302</v>
      </c>
      <c r="R1214" s="6">
        <v>1003</v>
      </c>
      <c r="S1214" s="20">
        <v>1.3857749596219399E-2</v>
      </c>
      <c r="T1214" s="6">
        <v>1127</v>
      </c>
      <c r="U1214" s="20">
        <v>1.53821020518036E-2</v>
      </c>
      <c r="V1214" s="6">
        <v>1127</v>
      </c>
    </row>
    <row r="1215" spans="1:22" x14ac:dyDescent="0.2">
      <c r="A1215" s="4" t="s">
        <v>0</v>
      </c>
      <c r="B1215" s="5">
        <v>90670</v>
      </c>
      <c r="C1215" s="10">
        <v>460</v>
      </c>
      <c r="D1215" s="6">
        <f>RANK(Table1[[#This Row],[Number of Policies Impacted in Zip Code]],Table1[Number of Policies Impacted in Zip Code])</f>
        <v>901</v>
      </c>
      <c r="E1215" s="12">
        <v>1371.24</v>
      </c>
      <c r="F1215" s="5">
        <f>RANK(Table1[[#This Row],[2025 Approved Average Premium]],Table1[2025 Approved Average Premium])</f>
        <v>1397</v>
      </c>
      <c r="G1215" s="13">
        <v>404.24</v>
      </c>
      <c r="H1215" s="5">
        <f>RANK(Table1[[#This Row],[Average Increase in Premium from 2023 to 2025]],Table1[Average Increase in Premium from 2023 to 2025])</f>
        <v>1214</v>
      </c>
      <c r="I1215" s="14">
        <v>0.41803516028955501</v>
      </c>
      <c r="J1215" s="6">
        <f>RANK(Table1[[#This Row],[Average Percent Increase in Premium from 2023 to 2025]],Table1[Average Percent Increase in Premium from 2023 to 2025])</f>
        <v>558</v>
      </c>
      <c r="K1215" s="12">
        <v>1522.0763999999999</v>
      </c>
      <c r="L1215" s="5">
        <f>RANK(Table1[[#This Row],[2026 Projected Average Premium]],Table1[2026 Projected Average Premium])</f>
        <v>1397</v>
      </c>
      <c r="M1215" s="13">
        <v>555.07640000000004</v>
      </c>
      <c r="N1215" s="5">
        <f>RANK(Table1[[#This Row],[Average Increase in Premium from 2023 to 2026]],Table1[Average Increase in Premium from 2023 to 2026])</f>
        <v>1271</v>
      </c>
      <c r="O1215" s="14">
        <v>0.57401902792140702</v>
      </c>
      <c r="P1215" s="6">
        <f>RANK(Table1[[#This Row],[Average Percent Increase in Premium from 2023 to 2026]],Table1[Average Percent Increase in Premium from 2023 to 2026])</f>
        <v>558</v>
      </c>
      <c r="Q1215" s="18">
        <v>123260</v>
      </c>
      <c r="R1215" s="6">
        <v>702</v>
      </c>
      <c r="S1215" s="20">
        <v>1.1124776894369599E-2</v>
      </c>
      <c r="T1215" s="6">
        <v>1412</v>
      </c>
      <c r="U1215" s="20">
        <v>1.2348502352750299E-2</v>
      </c>
      <c r="V1215" s="6">
        <v>1412</v>
      </c>
    </row>
    <row r="1216" spans="1:22" x14ac:dyDescent="0.2">
      <c r="A1216" s="4" t="s">
        <v>30</v>
      </c>
      <c r="B1216" s="5">
        <v>94519</v>
      </c>
      <c r="C1216" s="10">
        <v>941</v>
      </c>
      <c r="D1216" s="6">
        <f>RANK(Table1[[#This Row],[Number of Policies Impacted in Zip Code]],Table1[Number of Policies Impacted in Zip Code])</f>
        <v>573</v>
      </c>
      <c r="E1216" s="12">
        <v>1570.14</v>
      </c>
      <c r="F1216" s="5">
        <f>RANK(Table1[[#This Row],[2025 Approved Average Premium]],Table1[2025 Approved Average Premium])</f>
        <v>1190</v>
      </c>
      <c r="G1216" s="13">
        <v>404.14</v>
      </c>
      <c r="H1216" s="5">
        <f>RANK(Table1[[#This Row],[Average Increase in Premium from 2023 to 2025]],Table1[Average Increase in Premium from 2023 to 2025])</f>
        <v>1215</v>
      </c>
      <c r="I1216" s="14">
        <v>0.34660377358490602</v>
      </c>
      <c r="J1216" s="6">
        <f>RANK(Table1[[#This Row],[Average Percent Increase in Premium from 2023 to 2025]],Table1[Average Percent Increase in Premium from 2023 to 2025])</f>
        <v>1102</v>
      </c>
      <c r="K1216" s="12">
        <v>1742.8553999999999</v>
      </c>
      <c r="L1216" s="5">
        <f>RANK(Table1[[#This Row],[2026 Projected Average Premium]],Table1[2026 Projected Average Premium])</f>
        <v>1190</v>
      </c>
      <c r="M1216" s="13">
        <v>576.85540000000003</v>
      </c>
      <c r="N1216" s="5">
        <f>RANK(Table1[[#This Row],[Average Increase in Premium from 2023 to 2026]],Table1[Average Increase in Premium from 2023 to 2026])</f>
        <v>1210</v>
      </c>
      <c r="O1216" s="14">
        <v>0.49473018867924501</v>
      </c>
      <c r="P1216" s="6">
        <f>RANK(Table1[[#This Row],[Average Percent Increase in Premium from 2023 to 2026]],Table1[Average Percent Increase in Premium from 2023 to 2026])</f>
        <v>1102</v>
      </c>
      <c r="Q1216" s="18">
        <v>142290</v>
      </c>
      <c r="R1216" s="6">
        <v>509</v>
      </c>
      <c r="S1216" s="20">
        <v>1.1034788108791899E-2</v>
      </c>
      <c r="T1216" s="6">
        <v>1428</v>
      </c>
      <c r="U1216" s="20">
        <v>1.2248614800758999E-2</v>
      </c>
      <c r="V1216" s="6">
        <v>1428</v>
      </c>
    </row>
    <row r="1217" spans="1:22" x14ac:dyDescent="0.2">
      <c r="A1217" s="4" t="s">
        <v>55</v>
      </c>
      <c r="B1217" s="5">
        <v>95363</v>
      </c>
      <c r="C1217" s="10">
        <v>1051</v>
      </c>
      <c r="D1217" s="6">
        <f>RANK(Table1[[#This Row],[Number of Policies Impacted in Zip Code]],Table1[Number of Policies Impacted in Zip Code])</f>
        <v>498</v>
      </c>
      <c r="E1217" s="12">
        <v>1464.84</v>
      </c>
      <c r="F1217" s="5">
        <f>RANK(Table1[[#This Row],[2025 Approved Average Premium]],Table1[2025 Approved Average Premium])</f>
        <v>1293</v>
      </c>
      <c r="G1217" s="13">
        <v>403.84</v>
      </c>
      <c r="H1217" s="5">
        <f>RANK(Table1[[#This Row],[Average Increase in Premium from 2023 to 2025]],Table1[Average Increase in Premium from 2023 to 2025])</f>
        <v>1216</v>
      </c>
      <c r="I1217" s="14">
        <v>0.38062205466540999</v>
      </c>
      <c r="J1217" s="6">
        <f>RANK(Table1[[#This Row],[Average Percent Increase in Premium from 2023 to 2025]],Table1[Average Percent Increase in Premium from 2023 to 2025])</f>
        <v>801</v>
      </c>
      <c r="K1217" s="12">
        <v>1625.9724000000001</v>
      </c>
      <c r="L1217" s="5">
        <f>RANK(Table1[[#This Row],[2026 Projected Average Premium]],Table1[2026 Projected Average Premium])</f>
        <v>1293</v>
      </c>
      <c r="M1217" s="13">
        <v>564.97239999999999</v>
      </c>
      <c r="N1217" s="5">
        <f>RANK(Table1[[#This Row],[Average Increase in Premium from 2023 to 2026]],Table1[Average Increase in Premium from 2023 to 2026])</f>
        <v>1239</v>
      </c>
      <c r="O1217" s="14">
        <v>0.53249048067860505</v>
      </c>
      <c r="P1217" s="6">
        <f>RANK(Table1[[#This Row],[Average Percent Increase in Premium from 2023 to 2026]],Table1[Average Percent Increase in Premium from 2023 to 2026])</f>
        <v>801</v>
      </c>
      <c r="Q1217" s="18">
        <v>112487</v>
      </c>
      <c r="R1217" s="6">
        <v>837</v>
      </c>
      <c r="S1217" s="20">
        <v>1.30223047996657E-2</v>
      </c>
      <c r="T1217" s="6">
        <v>1219</v>
      </c>
      <c r="U1217" s="20">
        <v>1.4454758327629E-2</v>
      </c>
      <c r="V1217" s="6">
        <v>1219</v>
      </c>
    </row>
    <row r="1218" spans="1:22" x14ac:dyDescent="0.2">
      <c r="A1218" s="4" t="s">
        <v>42</v>
      </c>
      <c r="B1218" s="5">
        <v>93435</v>
      </c>
      <c r="C1218" s="10">
        <v>2</v>
      </c>
      <c r="D1218" s="6">
        <f>RANK(Table1[[#This Row],[Number of Policies Impacted in Zip Code]],Table1[Number of Policies Impacted in Zip Code])</f>
        <v>1598</v>
      </c>
      <c r="E1218" s="12">
        <v>1821.69</v>
      </c>
      <c r="F1218" s="5">
        <f>RANK(Table1[[#This Row],[2025 Approved Average Premium]],Table1[2025 Approved Average Premium])</f>
        <v>983</v>
      </c>
      <c r="G1218" s="13">
        <v>403.69</v>
      </c>
      <c r="H1218" s="5">
        <f>RANK(Table1[[#This Row],[Average Increase in Premium from 2023 to 2025]],Table1[Average Increase in Premium from 2023 to 2025])</f>
        <v>1217</v>
      </c>
      <c r="I1218" s="14">
        <v>0.28468970380817998</v>
      </c>
      <c r="J1218" s="6">
        <f>RANK(Table1[[#This Row],[Average Percent Increase in Premium from 2023 to 2025]],Table1[Average Percent Increase in Premium from 2023 to 2025])</f>
        <v>1525</v>
      </c>
      <c r="K1218" s="12">
        <v>2022.0759</v>
      </c>
      <c r="L1218" s="5">
        <f>RANK(Table1[[#This Row],[2026 Projected Average Premium]],Table1[2026 Projected Average Premium])</f>
        <v>983</v>
      </c>
      <c r="M1218" s="13">
        <v>604.07590000000005</v>
      </c>
      <c r="N1218" s="5">
        <f>RANK(Table1[[#This Row],[Average Increase in Premium from 2023 to 2026]],Table1[Average Increase in Premium from 2023 to 2026])</f>
        <v>1157</v>
      </c>
      <c r="O1218" s="14">
        <v>0.42600557122707999</v>
      </c>
      <c r="P1218" s="6">
        <f>RANK(Table1[[#This Row],[Average Percent Increase in Premium from 2023 to 2026]],Table1[Average Percent Increase in Premium from 2023 to 2026])</f>
        <v>1525</v>
      </c>
      <c r="Q1218" s="18" t="s">
        <v>2</v>
      </c>
      <c r="R1218" s="6" t="s">
        <v>2</v>
      </c>
      <c r="S1218" s="20" t="s">
        <v>2</v>
      </c>
      <c r="T1218" s="6" t="s">
        <v>2</v>
      </c>
      <c r="U1218" s="20" t="s">
        <v>2</v>
      </c>
      <c r="V1218" s="6" t="s">
        <v>2</v>
      </c>
    </row>
    <row r="1219" spans="1:22" x14ac:dyDescent="0.2">
      <c r="A1219" s="4" t="s">
        <v>1</v>
      </c>
      <c r="B1219" s="5">
        <v>91950</v>
      </c>
      <c r="C1219" s="10">
        <v>770</v>
      </c>
      <c r="D1219" s="6">
        <f>RANK(Table1[[#This Row],[Number of Policies Impacted in Zip Code]],Table1[Number of Policies Impacted in Zip Code])</f>
        <v>689</v>
      </c>
      <c r="E1219" s="12">
        <v>1470.69</v>
      </c>
      <c r="F1219" s="5">
        <f>RANK(Table1[[#This Row],[2025 Approved Average Premium]],Table1[2025 Approved Average Premium])</f>
        <v>1288</v>
      </c>
      <c r="G1219" s="13">
        <v>403.69</v>
      </c>
      <c r="H1219" s="5">
        <f>RANK(Table1[[#This Row],[Average Increase in Premium from 2023 to 2025]],Table1[Average Increase in Premium from 2023 to 2025])</f>
        <v>1217</v>
      </c>
      <c r="I1219" s="14">
        <v>0.37834114339268998</v>
      </c>
      <c r="J1219" s="6">
        <f>RANK(Table1[[#This Row],[Average Percent Increase in Premium from 2023 to 2025]],Table1[Average Percent Increase in Premium from 2023 to 2025])</f>
        <v>811</v>
      </c>
      <c r="K1219" s="12">
        <v>1632.4658999999999</v>
      </c>
      <c r="L1219" s="5">
        <f>RANK(Table1[[#This Row],[2026 Projected Average Premium]],Table1[2026 Projected Average Premium])</f>
        <v>1288</v>
      </c>
      <c r="M1219" s="13">
        <v>565.46590000000003</v>
      </c>
      <c r="N1219" s="5">
        <f>RANK(Table1[[#This Row],[Average Increase in Premium from 2023 to 2026]],Table1[Average Increase in Premium from 2023 to 2026])</f>
        <v>1236</v>
      </c>
      <c r="O1219" s="14">
        <v>0.52995866916588596</v>
      </c>
      <c r="P1219" s="6">
        <f>RANK(Table1[[#This Row],[Average Percent Increase in Premium from 2023 to 2026]],Table1[Average Percent Increase in Premium from 2023 to 2026])</f>
        <v>811</v>
      </c>
      <c r="Q1219" s="18">
        <v>78695</v>
      </c>
      <c r="R1219" s="6">
        <v>1321</v>
      </c>
      <c r="S1219" s="20">
        <v>1.8688480843763899E-2</v>
      </c>
      <c r="T1219" s="6">
        <v>699</v>
      </c>
      <c r="U1219" s="20">
        <v>2.07442137365779E-2</v>
      </c>
      <c r="V1219" s="6">
        <v>699</v>
      </c>
    </row>
    <row r="1220" spans="1:22" x14ac:dyDescent="0.2">
      <c r="A1220" s="4" t="s">
        <v>0</v>
      </c>
      <c r="B1220" s="5">
        <v>90706</v>
      </c>
      <c r="C1220" s="10">
        <v>1333</v>
      </c>
      <c r="D1220" s="6">
        <f>RANK(Table1[[#This Row],[Number of Policies Impacted in Zip Code]],Table1[Number of Policies Impacted in Zip Code])</f>
        <v>345</v>
      </c>
      <c r="E1220" s="12">
        <v>1384.11</v>
      </c>
      <c r="F1220" s="5">
        <f>RANK(Table1[[#This Row],[2025 Approved Average Premium]],Table1[2025 Approved Average Premium])</f>
        <v>1379</v>
      </c>
      <c r="G1220" s="13">
        <v>403.11</v>
      </c>
      <c r="H1220" s="5">
        <f>RANK(Table1[[#This Row],[Average Increase in Premium from 2023 to 2025]],Table1[Average Increase in Premium from 2023 to 2025])</f>
        <v>1219</v>
      </c>
      <c r="I1220" s="14">
        <v>0.41091743119266</v>
      </c>
      <c r="J1220" s="6">
        <f>RANK(Table1[[#This Row],[Average Percent Increase in Premium from 2023 to 2025]],Table1[Average Percent Increase in Premium from 2023 to 2025])</f>
        <v>598</v>
      </c>
      <c r="K1220" s="12">
        <v>1536.3621000000001</v>
      </c>
      <c r="L1220" s="5">
        <f>RANK(Table1[[#This Row],[2026 Projected Average Premium]],Table1[2026 Projected Average Premium])</f>
        <v>1379</v>
      </c>
      <c r="M1220" s="13">
        <v>555.36210000000005</v>
      </c>
      <c r="N1220" s="5">
        <f>RANK(Table1[[#This Row],[Average Increase in Premium from 2023 to 2026]],Table1[Average Increase in Premium from 2023 to 2026])</f>
        <v>1270</v>
      </c>
      <c r="O1220" s="14">
        <v>0.56611834862385302</v>
      </c>
      <c r="P1220" s="6">
        <f>RANK(Table1[[#This Row],[Average Percent Increase in Premium from 2023 to 2026]],Table1[Average Percent Increase in Premium from 2023 to 2026])</f>
        <v>598</v>
      </c>
      <c r="Q1220" s="18">
        <v>93520</v>
      </c>
      <c r="R1220" s="6">
        <v>1101</v>
      </c>
      <c r="S1220" s="20">
        <v>1.48001497005988E-2</v>
      </c>
      <c r="T1220" s="6">
        <v>1021</v>
      </c>
      <c r="U1220" s="20">
        <v>1.6428166167664699E-2</v>
      </c>
      <c r="V1220" s="6">
        <v>1021</v>
      </c>
    </row>
    <row r="1221" spans="1:22" x14ac:dyDescent="0.2">
      <c r="A1221" s="4" t="s">
        <v>12</v>
      </c>
      <c r="B1221" s="5">
        <v>92832</v>
      </c>
      <c r="C1221" s="10">
        <v>562</v>
      </c>
      <c r="D1221" s="6">
        <f>RANK(Table1[[#This Row],[Number of Policies Impacted in Zip Code]],Table1[Number of Policies Impacted in Zip Code])</f>
        <v>834</v>
      </c>
      <c r="E1221" s="12">
        <v>1451.97</v>
      </c>
      <c r="F1221" s="5">
        <f>RANK(Table1[[#This Row],[2025 Approved Average Premium]],Table1[2025 Approved Average Premium])</f>
        <v>1310</v>
      </c>
      <c r="G1221" s="13">
        <v>402.97</v>
      </c>
      <c r="H1221" s="5">
        <f>RANK(Table1[[#This Row],[Average Increase in Premium from 2023 to 2025]],Table1[Average Increase in Premium from 2023 to 2025])</f>
        <v>1220</v>
      </c>
      <c r="I1221" s="14">
        <v>0.38414680648236399</v>
      </c>
      <c r="J1221" s="6">
        <f>RANK(Table1[[#This Row],[Average Percent Increase in Premium from 2023 to 2025]],Table1[Average Percent Increase in Premium from 2023 to 2025])</f>
        <v>778</v>
      </c>
      <c r="K1221" s="12">
        <v>1611.6867</v>
      </c>
      <c r="L1221" s="5">
        <f>RANK(Table1[[#This Row],[2026 Projected Average Premium]],Table1[2026 Projected Average Premium])</f>
        <v>1310</v>
      </c>
      <c r="M1221" s="13">
        <v>562.68669999999997</v>
      </c>
      <c r="N1221" s="5">
        <f>RANK(Table1[[#This Row],[Average Increase in Premium from 2023 to 2026]],Table1[Average Increase in Premium from 2023 to 2026])</f>
        <v>1248</v>
      </c>
      <c r="O1221" s="14">
        <v>0.53640295519542402</v>
      </c>
      <c r="P1221" s="6">
        <f>RANK(Table1[[#This Row],[Average Percent Increase in Premium from 2023 to 2026]],Table1[Average Percent Increase in Premium from 2023 to 2026])</f>
        <v>778</v>
      </c>
      <c r="Q1221" s="18">
        <v>109688</v>
      </c>
      <c r="R1221" s="6">
        <v>872</v>
      </c>
      <c r="S1221" s="20">
        <v>1.3237272992487802E-2</v>
      </c>
      <c r="T1221" s="6">
        <v>1193</v>
      </c>
      <c r="U1221" s="20">
        <v>1.4693373021661399E-2</v>
      </c>
      <c r="V1221" s="6">
        <v>1193</v>
      </c>
    </row>
    <row r="1222" spans="1:22" x14ac:dyDescent="0.2">
      <c r="A1222" s="4" t="s">
        <v>44</v>
      </c>
      <c r="B1222" s="5">
        <v>94580</v>
      </c>
      <c r="C1222" s="10">
        <v>1352</v>
      </c>
      <c r="D1222" s="6">
        <f>RANK(Table1[[#This Row],[Number of Policies Impacted in Zip Code]],Table1[Number of Policies Impacted in Zip Code])</f>
        <v>332</v>
      </c>
      <c r="E1222" s="12">
        <v>1497.6</v>
      </c>
      <c r="F1222" s="5">
        <f>RANK(Table1[[#This Row],[2025 Approved Average Premium]],Table1[2025 Approved Average Premium])</f>
        <v>1264</v>
      </c>
      <c r="G1222" s="13">
        <v>402.6</v>
      </c>
      <c r="H1222" s="5">
        <f>RANK(Table1[[#This Row],[Average Increase in Premium from 2023 to 2025]],Table1[Average Increase in Premium from 2023 to 2025])</f>
        <v>1221</v>
      </c>
      <c r="I1222" s="14">
        <v>0.367671232876712</v>
      </c>
      <c r="J1222" s="6">
        <f>RANK(Table1[[#This Row],[Average Percent Increase in Premium from 2023 to 2025]],Table1[Average Percent Increase in Premium from 2023 to 2025])</f>
        <v>899</v>
      </c>
      <c r="K1222" s="12">
        <v>1662.336</v>
      </c>
      <c r="L1222" s="5">
        <f>RANK(Table1[[#This Row],[2026 Projected Average Premium]],Table1[2026 Projected Average Premium])</f>
        <v>1264</v>
      </c>
      <c r="M1222" s="13">
        <v>567.33600000000001</v>
      </c>
      <c r="N1222" s="5">
        <f>RANK(Table1[[#This Row],[Average Increase in Premium from 2023 to 2026]],Table1[Average Increase in Premium from 2023 to 2026])</f>
        <v>1234</v>
      </c>
      <c r="O1222" s="14">
        <v>0.51811506849315103</v>
      </c>
      <c r="P1222" s="6">
        <f>RANK(Table1[[#This Row],[Average Percent Increase in Premium from 2023 to 2026]],Table1[Average Percent Increase in Premium from 2023 to 2026])</f>
        <v>899</v>
      </c>
      <c r="Q1222" s="18">
        <v>133247</v>
      </c>
      <c r="R1222" s="6">
        <v>593</v>
      </c>
      <c r="S1222" s="20">
        <v>1.1239277432137301E-2</v>
      </c>
      <c r="T1222" s="6">
        <v>1403</v>
      </c>
      <c r="U1222" s="20">
        <v>1.2475597949672399E-2</v>
      </c>
      <c r="V1222" s="6">
        <v>1403</v>
      </c>
    </row>
    <row r="1223" spans="1:22" x14ac:dyDescent="0.2">
      <c r="A1223" s="4" t="s">
        <v>35</v>
      </c>
      <c r="B1223" s="5">
        <v>95126</v>
      </c>
      <c r="C1223" s="10">
        <v>888</v>
      </c>
      <c r="D1223" s="6">
        <f>RANK(Table1[[#This Row],[Number of Policies Impacted in Zip Code]],Table1[Number of Policies Impacted in Zip Code])</f>
        <v>611</v>
      </c>
      <c r="E1223" s="12">
        <v>1599.39</v>
      </c>
      <c r="F1223" s="5">
        <f>RANK(Table1[[#This Row],[2025 Approved Average Premium]],Table1[2025 Approved Average Premium])</f>
        <v>1163</v>
      </c>
      <c r="G1223" s="13">
        <v>402.39</v>
      </c>
      <c r="H1223" s="5">
        <f>RANK(Table1[[#This Row],[Average Increase in Premium from 2023 to 2025]],Table1[Average Increase in Premium from 2023 to 2025])</f>
        <v>1222</v>
      </c>
      <c r="I1223" s="14">
        <v>0.33616541353383395</v>
      </c>
      <c r="J1223" s="6">
        <f>RANK(Table1[[#This Row],[Average Percent Increase in Premium from 2023 to 2025]],Table1[Average Percent Increase in Premium from 2023 to 2025])</f>
        <v>1196</v>
      </c>
      <c r="K1223" s="12">
        <v>1775.3228999999999</v>
      </c>
      <c r="L1223" s="5">
        <f>RANK(Table1[[#This Row],[2026 Projected Average Premium]],Table1[2026 Projected Average Premium])</f>
        <v>1163</v>
      </c>
      <c r="M1223" s="13">
        <v>578.3229</v>
      </c>
      <c r="N1223" s="5">
        <f>RANK(Table1[[#This Row],[Average Increase in Premium from 2023 to 2026]],Table1[Average Increase in Premium from 2023 to 2026])</f>
        <v>1205</v>
      </c>
      <c r="O1223" s="14">
        <v>0.48314360902255699</v>
      </c>
      <c r="P1223" s="6">
        <f>RANK(Table1[[#This Row],[Average Percent Increase in Premium from 2023 to 2026]],Table1[Average Percent Increase in Premium from 2023 to 2026])</f>
        <v>1196</v>
      </c>
      <c r="Q1223" s="18">
        <v>168767</v>
      </c>
      <c r="R1223" s="6">
        <v>309</v>
      </c>
      <c r="S1223" s="20">
        <v>9.4769119555363299E-3</v>
      </c>
      <c r="T1223" s="6">
        <v>1491</v>
      </c>
      <c r="U1223" s="20">
        <v>1.05193722706453E-2</v>
      </c>
      <c r="V1223" s="6">
        <v>1491</v>
      </c>
    </row>
    <row r="1224" spans="1:22" x14ac:dyDescent="0.2">
      <c r="A1224" s="4" t="s">
        <v>19</v>
      </c>
      <c r="B1224" s="5">
        <v>95661</v>
      </c>
      <c r="C1224" s="10">
        <v>1320</v>
      </c>
      <c r="D1224" s="6">
        <f>RANK(Table1[[#This Row],[Number of Policies Impacted in Zip Code]],Table1[Number of Policies Impacted in Zip Code])</f>
        <v>353</v>
      </c>
      <c r="E1224" s="12">
        <v>1599.39</v>
      </c>
      <c r="F1224" s="5">
        <f>RANK(Table1[[#This Row],[2025 Approved Average Premium]],Table1[2025 Approved Average Premium])</f>
        <v>1163</v>
      </c>
      <c r="G1224" s="13">
        <v>402.39</v>
      </c>
      <c r="H1224" s="5">
        <f>RANK(Table1[[#This Row],[Average Increase in Premium from 2023 to 2025]],Table1[Average Increase in Premium from 2023 to 2025])</f>
        <v>1222</v>
      </c>
      <c r="I1224" s="14">
        <v>0.33616541353383395</v>
      </c>
      <c r="J1224" s="6">
        <f>RANK(Table1[[#This Row],[Average Percent Increase in Premium from 2023 to 2025]],Table1[Average Percent Increase in Premium from 2023 to 2025])</f>
        <v>1196</v>
      </c>
      <c r="K1224" s="12">
        <v>1775.3228999999999</v>
      </c>
      <c r="L1224" s="5">
        <f>RANK(Table1[[#This Row],[2026 Projected Average Premium]],Table1[2026 Projected Average Premium])</f>
        <v>1163</v>
      </c>
      <c r="M1224" s="13">
        <v>578.3229</v>
      </c>
      <c r="N1224" s="5">
        <f>RANK(Table1[[#This Row],[Average Increase in Premium from 2023 to 2026]],Table1[Average Increase in Premium from 2023 to 2026])</f>
        <v>1205</v>
      </c>
      <c r="O1224" s="14">
        <v>0.48314360902255699</v>
      </c>
      <c r="P1224" s="6">
        <f>RANK(Table1[[#This Row],[Average Percent Increase in Premium from 2023 to 2026]],Table1[Average Percent Increase in Premium from 2023 to 2026])</f>
        <v>1196</v>
      </c>
      <c r="Q1224" s="18">
        <v>134755</v>
      </c>
      <c r="R1224" s="6">
        <v>575</v>
      </c>
      <c r="S1224" s="20">
        <v>1.1868873140143199E-2</v>
      </c>
      <c r="T1224" s="6">
        <v>1345</v>
      </c>
      <c r="U1224" s="20">
        <v>1.3174449185559E-2</v>
      </c>
      <c r="V1224" s="6">
        <v>1345</v>
      </c>
    </row>
    <row r="1225" spans="1:22" x14ac:dyDescent="0.2">
      <c r="A1225" s="4" t="s">
        <v>0</v>
      </c>
      <c r="B1225" s="5">
        <v>90304</v>
      </c>
      <c r="C1225" s="10">
        <v>268</v>
      </c>
      <c r="D1225" s="6">
        <f>RANK(Table1[[#This Row],[Number of Policies Impacted in Zip Code]],Table1[Number of Policies Impacted in Zip Code])</f>
        <v>1035</v>
      </c>
      <c r="E1225" s="12">
        <v>1359.54</v>
      </c>
      <c r="F1225" s="5">
        <f>RANK(Table1[[#This Row],[2025 Approved Average Premium]],Table1[2025 Approved Average Premium])</f>
        <v>1409</v>
      </c>
      <c r="G1225" s="13">
        <v>401.54</v>
      </c>
      <c r="H1225" s="5">
        <f>RANK(Table1[[#This Row],[Average Increase in Premium from 2023 to 2025]],Table1[Average Increase in Premium from 2023 to 2025])</f>
        <v>1224</v>
      </c>
      <c r="I1225" s="14">
        <v>0.41914405010438399</v>
      </c>
      <c r="J1225" s="6">
        <f>RANK(Table1[[#This Row],[Average Percent Increase in Premium from 2023 to 2025]],Table1[Average Percent Increase in Premium from 2023 to 2025])</f>
        <v>554</v>
      </c>
      <c r="K1225" s="12">
        <v>1509.0894000000001</v>
      </c>
      <c r="L1225" s="5">
        <f>RANK(Table1[[#This Row],[2026 Projected Average Premium]],Table1[2026 Projected Average Premium])</f>
        <v>1409</v>
      </c>
      <c r="M1225" s="13">
        <v>551.08939999999996</v>
      </c>
      <c r="N1225" s="5">
        <f>RANK(Table1[[#This Row],[Average Increase in Premium from 2023 to 2026]],Table1[Average Increase in Premium from 2023 to 2026])</f>
        <v>1277</v>
      </c>
      <c r="O1225" s="14">
        <v>0.57524989561586704</v>
      </c>
      <c r="P1225" s="6">
        <f>RANK(Table1[[#This Row],[Average Percent Increase in Premium from 2023 to 2026]],Table1[Average Percent Increase in Premium from 2023 to 2026])</f>
        <v>554</v>
      </c>
      <c r="Q1225" s="18">
        <v>80697</v>
      </c>
      <c r="R1225" s="6">
        <v>1309</v>
      </c>
      <c r="S1225" s="20">
        <v>1.6847466448566897E-2</v>
      </c>
      <c r="T1225" s="6">
        <v>825</v>
      </c>
      <c r="U1225" s="20">
        <v>1.8700687757909201E-2</v>
      </c>
      <c r="V1225" s="6">
        <v>825</v>
      </c>
    </row>
    <row r="1226" spans="1:22" x14ac:dyDescent="0.2">
      <c r="A1226" s="4" t="s">
        <v>48</v>
      </c>
      <c r="B1226" s="5">
        <v>95231</v>
      </c>
      <c r="C1226" s="10">
        <v>74</v>
      </c>
      <c r="D1226" s="6">
        <f>RANK(Table1[[#This Row],[Number of Policies Impacted in Zip Code]],Table1[Number of Policies Impacted in Zip Code])</f>
        <v>1295</v>
      </c>
      <c r="E1226" s="12">
        <v>1570.14</v>
      </c>
      <c r="F1226" s="5">
        <f>RANK(Table1[[#This Row],[2025 Approved Average Premium]],Table1[2025 Approved Average Premium])</f>
        <v>1190</v>
      </c>
      <c r="G1226" s="13">
        <v>401.14</v>
      </c>
      <c r="H1226" s="5">
        <f>RANK(Table1[[#This Row],[Average Increase in Premium from 2023 to 2025]],Table1[Average Increase in Premium from 2023 to 2025])</f>
        <v>1225</v>
      </c>
      <c r="I1226" s="14">
        <v>0.34314798973481603</v>
      </c>
      <c r="J1226" s="6">
        <f>RANK(Table1[[#This Row],[Average Percent Increase in Premium from 2023 to 2025]],Table1[Average Percent Increase in Premium from 2023 to 2025])</f>
        <v>1132</v>
      </c>
      <c r="K1226" s="12">
        <v>1742.8553999999999</v>
      </c>
      <c r="L1226" s="5">
        <f>RANK(Table1[[#This Row],[2026 Projected Average Premium]],Table1[2026 Projected Average Premium])</f>
        <v>1190</v>
      </c>
      <c r="M1226" s="13">
        <v>573.85540000000003</v>
      </c>
      <c r="N1226" s="5">
        <f>RANK(Table1[[#This Row],[Average Increase in Premium from 2023 to 2026]],Table1[Average Increase in Premium from 2023 to 2026])</f>
        <v>1222</v>
      </c>
      <c r="O1226" s="14">
        <v>0.490894268605646</v>
      </c>
      <c r="P1226" s="6">
        <f>RANK(Table1[[#This Row],[Average Percent Increase in Premium from 2023 to 2026]],Table1[Average Percent Increase in Premium from 2023 to 2026])</f>
        <v>1132</v>
      </c>
      <c r="Q1226" s="18">
        <v>88601</v>
      </c>
      <c r="R1226" s="6">
        <v>1183</v>
      </c>
      <c r="S1226" s="20">
        <v>1.77214704122978E-2</v>
      </c>
      <c r="T1226" s="6">
        <v>757</v>
      </c>
      <c r="U1226" s="20">
        <v>1.96708321576506E-2</v>
      </c>
      <c r="V1226" s="6">
        <v>757</v>
      </c>
    </row>
    <row r="1227" spans="1:22" x14ac:dyDescent="0.2">
      <c r="A1227" s="4" t="s">
        <v>39</v>
      </c>
      <c r="B1227" s="5">
        <v>95525</v>
      </c>
      <c r="C1227" s="10">
        <v>94</v>
      </c>
      <c r="D1227" s="6">
        <f>RANK(Table1[[#This Row],[Number of Policies Impacted in Zip Code]],Table1[Number of Policies Impacted in Zip Code])</f>
        <v>1258</v>
      </c>
      <c r="E1227" s="12">
        <v>1590.03</v>
      </c>
      <c r="F1227" s="5">
        <f>RANK(Table1[[#This Row],[2025 Approved Average Premium]],Table1[2025 Approved Average Premium])</f>
        <v>1174</v>
      </c>
      <c r="G1227" s="13">
        <v>401.03</v>
      </c>
      <c r="H1227" s="5">
        <f>RANK(Table1[[#This Row],[Average Increase in Premium from 2023 to 2025]],Table1[Average Increase in Premium from 2023 to 2025])</f>
        <v>1226</v>
      </c>
      <c r="I1227" s="14">
        <v>0.33728343145500406</v>
      </c>
      <c r="J1227" s="6">
        <f>RANK(Table1[[#This Row],[Average Percent Increase in Premium from 2023 to 2025]],Table1[Average Percent Increase in Premium from 2023 to 2025])</f>
        <v>1192</v>
      </c>
      <c r="K1227" s="12">
        <v>1764.9332999999999</v>
      </c>
      <c r="L1227" s="5">
        <f>RANK(Table1[[#This Row],[2026 Projected Average Premium]],Table1[2026 Projected Average Premium])</f>
        <v>1174</v>
      </c>
      <c r="M1227" s="13">
        <v>575.93330000000003</v>
      </c>
      <c r="N1227" s="5">
        <f>RANK(Table1[[#This Row],[Average Increase in Premium from 2023 to 2026]],Table1[Average Increase in Premium from 2023 to 2026])</f>
        <v>1214</v>
      </c>
      <c r="O1227" s="14">
        <v>0.48438460891505497</v>
      </c>
      <c r="P1227" s="6">
        <f>RANK(Table1[[#This Row],[Average Percent Increase in Premium from 2023 to 2026]],Table1[Average Percent Increase in Premium from 2023 to 2026])</f>
        <v>1192</v>
      </c>
      <c r="Q1227" s="18">
        <v>85133</v>
      </c>
      <c r="R1227" s="6">
        <v>1247</v>
      </c>
      <c r="S1227" s="20">
        <v>1.8677011264726998E-2</v>
      </c>
      <c r="T1227" s="6">
        <v>700</v>
      </c>
      <c r="U1227" s="20">
        <v>2.0731482503846901E-2</v>
      </c>
      <c r="V1227" s="6">
        <v>700</v>
      </c>
    </row>
    <row r="1228" spans="1:22" x14ac:dyDescent="0.2">
      <c r="A1228" s="4" t="s">
        <v>31</v>
      </c>
      <c r="B1228" s="5">
        <v>93554</v>
      </c>
      <c r="C1228" s="10">
        <v>5</v>
      </c>
      <c r="D1228" s="6">
        <f>RANK(Table1[[#This Row],[Number of Policies Impacted in Zip Code]],Table1[Number of Policies Impacted in Zip Code])</f>
        <v>1574</v>
      </c>
      <c r="E1228" s="12">
        <v>1432.08</v>
      </c>
      <c r="F1228" s="5">
        <f>RANK(Table1[[#This Row],[2025 Approved Average Premium]],Table1[2025 Approved Average Premium])</f>
        <v>1327</v>
      </c>
      <c r="G1228" s="13">
        <v>400.08</v>
      </c>
      <c r="H1228" s="5">
        <f>RANK(Table1[[#This Row],[Average Increase in Premium from 2023 to 2025]],Table1[Average Increase in Premium from 2023 to 2025])</f>
        <v>1227</v>
      </c>
      <c r="I1228" s="14">
        <v>0.38767441860465096</v>
      </c>
      <c r="J1228" s="6">
        <f>RANK(Table1[[#This Row],[Average Percent Increase in Premium from 2023 to 2025]],Table1[Average Percent Increase in Premium from 2023 to 2025])</f>
        <v>754</v>
      </c>
      <c r="K1228" s="12">
        <v>1589.6088</v>
      </c>
      <c r="L1228" s="5">
        <f>RANK(Table1[[#This Row],[2026 Projected Average Premium]],Table1[2026 Projected Average Premium])</f>
        <v>1327</v>
      </c>
      <c r="M1228" s="13">
        <v>557.60879999999997</v>
      </c>
      <c r="N1228" s="5">
        <f>RANK(Table1[[#This Row],[Average Increase in Premium from 2023 to 2026]],Table1[Average Increase in Premium from 2023 to 2026])</f>
        <v>1263</v>
      </c>
      <c r="O1228" s="14">
        <v>0.54031860465116299</v>
      </c>
      <c r="P1228" s="6">
        <f>RANK(Table1[[#This Row],[Average Percent Increase in Premium from 2023 to 2026]],Table1[Average Percent Increase in Premium from 2023 to 2026])</f>
        <v>754</v>
      </c>
      <c r="Q1228" s="18">
        <v>37883</v>
      </c>
      <c r="R1228" s="6">
        <v>1576</v>
      </c>
      <c r="S1228" s="20">
        <v>3.7802708338832695E-2</v>
      </c>
      <c r="T1228" s="6">
        <v>235</v>
      </c>
      <c r="U1228" s="20">
        <v>4.19610062561043E-2</v>
      </c>
      <c r="V1228" s="6">
        <v>235</v>
      </c>
    </row>
    <row r="1229" spans="1:22" x14ac:dyDescent="0.2">
      <c r="A1229" s="4" t="s">
        <v>1</v>
      </c>
      <c r="B1229" s="5">
        <v>92104</v>
      </c>
      <c r="C1229" s="10">
        <v>884</v>
      </c>
      <c r="D1229" s="6">
        <f>RANK(Table1[[#This Row],[Number of Policies Impacted in Zip Code]],Table1[Number of Policies Impacted in Zip Code])</f>
        <v>613</v>
      </c>
      <c r="E1229" s="12">
        <v>1560.78</v>
      </c>
      <c r="F1229" s="5">
        <f>RANK(Table1[[#This Row],[2025 Approved Average Premium]],Table1[2025 Approved Average Premium])</f>
        <v>1198</v>
      </c>
      <c r="G1229" s="13">
        <v>399.78</v>
      </c>
      <c r="H1229" s="5">
        <f>RANK(Table1[[#This Row],[Average Increase in Premium from 2023 to 2025]],Table1[Average Increase in Premium from 2023 to 2025])</f>
        <v>1228</v>
      </c>
      <c r="I1229" s="14">
        <v>0.34434108527131796</v>
      </c>
      <c r="J1229" s="6">
        <f>RANK(Table1[[#This Row],[Average Percent Increase in Premium from 2023 to 2025]],Table1[Average Percent Increase in Premium from 2023 to 2025])</f>
        <v>1119</v>
      </c>
      <c r="K1229" s="12">
        <v>1732.4657999999999</v>
      </c>
      <c r="L1229" s="5">
        <f>RANK(Table1[[#This Row],[2026 Projected Average Premium]],Table1[2026 Projected Average Premium])</f>
        <v>1198</v>
      </c>
      <c r="M1229" s="13">
        <v>571.46579999999994</v>
      </c>
      <c r="N1229" s="5">
        <f>RANK(Table1[[#This Row],[Average Increase in Premium from 2023 to 2026]],Table1[Average Increase in Premium from 2023 to 2026])</f>
        <v>1227</v>
      </c>
      <c r="O1229" s="14">
        <v>0.49221860465116302</v>
      </c>
      <c r="P1229" s="6">
        <f>RANK(Table1[[#This Row],[Average Percent Increase in Premium from 2023 to 2026]],Table1[Average Percent Increase in Premium from 2023 to 2026])</f>
        <v>1119</v>
      </c>
      <c r="Q1229" s="18">
        <v>117559</v>
      </c>
      <c r="R1229" s="6">
        <v>758</v>
      </c>
      <c r="S1229" s="20">
        <v>1.32765675107818E-2</v>
      </c>
      <c r="T1229" s="6">
        <v>1189</v>
      </c>
      <c r="U1229" s="20">
        <v>1.4736989936967799E-2</v>
      </c>
      <c r="V1229" s="6">
        <v>1189</v>
      </c>
    </row>
    <row r="1230" spans="1:22" x14ac:dyDescent="0.2">
      <c r="A1230" s="4" t="s">
        <v>51</v>
      </c>
      <c r="B1230" s="5">
        <v>95819</v>
      </c>
      <c r="C1230" s="10">
        <v>858</v>
      </c>
      <c r="D1230" s="6">
        <f>RANK(Table1[[#This Row],[Number of Policies Impacted in Zip Code]],Table1[Number of Policies Impacted in Zip Code])</f>
        <v>628</v>
      </c>
      <c r="E1230" s="12">
        <v>1580.67</v>
      </c>
      <c r="F1230" s="5">
        <f>RANK(Table1[[#This Row],[2025 Approved Average Premium]],Table1[2025 Approved Average Premium])</f>
        <v>1180</v>
      </c>
      <c r="G1230" s="13">
        <v>399.67</v>
      </c>
      <c r="H1230" s="5">
        <f>RANK(Table1[[#This Row],[Average Increase in Premium from 2023 to 2025]],Table1[Average Increase in Premium from 2023 to 2025])</f>
        <v>1229</v>
      </c>
      <c r="I1230" s="14">
        <v>0.33841659610499597</v>
      </c>
      <c r="J1230" s="6">
        <f>RANK(Table1[[#This Row],[Average Percent Increase in Premium from 2023 to 2025]],Table1[Average Percent Increase in Premium from 2023 to 2025])</f>
        <v>1179</v>
      </c>
      <c r="K1230" s="12">
        <v>1754.5436999999999</v>
      </c>
      <c r="L1230" s="5">
        <f>RANK(Table1[[#This Row],[2026 Projected Average Premium]],Table1[2026 Projected Average Premium])</f>
        <v>1180</v>
      </c>
      <c r="M1230" s="13">
        <v>573.54369999999994</v>
      </c>
      <c r="N1230" s="5">
        <f>RANK(Table1[[#This Row],[Average Increase in Premium from 2023 to 2026]],Table1[Average Increase in Premium from 2023 to 2026])</f>
        <v>1224</v>
      </c>
      <c r="O1230" s="14">
        <v>0.48564242167654498</v>
      </c>
      <c r="P1230" s="6">
        <f>RANK(Table1[[#This Row],[Average Percent Increase in Premium from 2023 to 2026]],Table1[Average Percent Increase in Premium from 2023 to 2026])</f>
        <v>1179</v>
      </c>
      <c r="Q1230" s="18">
        <v>169541</v>
      </c>
      <c r="R1230" s="6">
        <v>305</v>
      </c>
      <c r="S1230" s="20">
        <v>9.3232315487109304E-3</v>
      </c>
      <c r="T1230" s="6">
        <v>1499</v>
      </c>
      <c r="U1230" s="20">
        <v>1.0348787019069099E-2</v>
      </c>
      <c r="V1230" s="6">
        <v>1499</v>
      </c>
    </row>
    <row r="1231" spans="1:22" x14ac:dyDescent="0.2">
      <c r="A1231" s="4" t="s">
        <v>19</v>
      </c>
      <c r="B1231" s="5">
        <v>95677</v>
      </c>
      <c r="C1231" s="10">
        <v>1297</v>
      </c>
      <c r="D1231" s="6">
        <f>RANK(Table1[[#This Row],[Number of Policies Impacted in Zip Code]],Table1[Number of Policies Impacted in Zip Code])</f>
        <v>364</v>
      </c>
      <c r="E1231" s="12">
        <v>1551.42</v>
      </c>
      <c r="F1231" s="5">
        <f>RANK(Table1[[#This Row],[2025 Approved Average Premium]],Table1[2025 Approved Average Premium])</f>
        <v>1206</v>
      </c>
      <c r="G1231" s="13">
        <v>399.42</v>
      </c>
      <c r="H1231" s="5">
        <f>RANK(Table1[[#This Row],[Average Increase in Premium from 2023 to 2025]],Table1[Average Increase in Premium from 2023 to 2025])</f>
        <v>1230</v>
      </c>
      <c r="I1231" s="14">
        <v>0.34671875000000002</v>
      </c>
      <c r="J1231" s="6">
        <f>RANK(Table1[[#This Row],[Average Percent Increase in Premium from 2023 to 2025]],Table1[Average Percent Increase in Premium from 2023 to 2025])</f>
        <v>1091</v>
      </c>
      <c r="K1231" s="12">
        <v>1722.0762</v>
      </c>
      <c r="L1231" s="5">
        <f>RANK(Table1[[#This Row],[2026 Projected Average Premium]],Table1[2026 Projected Average Premium])</f>
        <v>1206</v>
      </c>
      <c r="M1231" s="13">
        <v>570.07619999999997</v>
      </c>
      <c r="N1231" s="5">
        <f>RANK(Table1[[#This Row],[Average Increase in Premium from 2023 to 2026]],Table1[Average Increase in Premium from 2023 to 2026])</f>
        <v>1229</v>
      </c>
      <c r="O1231" s="14">
        <v>0.49485781250000005</v>
      </c>
      <c r="P1231" s="6">
        <f>RANK(Table1[[#This Row],[Average Percent Increase in Premium from 2023 to 2026]],Table1[Average Percent Increase in Premium from 2023 to 2026])</f>
        <v>1091</v>
      </c>
      <c r="Q1231" s="18">
        <v>134974</v>
      </c>
      <c r="R1231" s="6">
        <v>572</v>
      </c>
      <c r="S1231" s="20">
        <v>1.14942137004164E-2</v>
      </c>
      <c r="T1231" s="6">
        <v>1383</v>
      </c>
      <c r="U1231" s="20">
        <v>1.27585772074622E-2</v>
      </c>
      <c r="V1231" s="6">
        <v>1383</v>
      </c>
    </row>
    <row r="1232" spans="1:22" x14ac:dyDescent="0.2">
      <c r="A1232" s="4" t="s">
        <v>0</v>
      </c>
      <c r="B1232" s="5">
        <v>90805</v>
      </c>
      <c r="C1232" s="10">
        <v>1626</v>
      </c>
      <c r="D1232" s="6">
        <f>RANK(Table1[[#This Row],[Number of Policies Impacted in Zip Code]],Table1[Number of Policies Impacted in Zip Code])</f>
        <v>211</v>
      </c>
      <c r="E1232" s="12">
        <v>1323.27</v>
      </c>
      <c r="F1232" s="5">
        <f>RANK(Table1[[#This Row],[2025 Approved Average Premium]],Table1[2025 Approved Average Premium])</f>
        <v>1429</v>
      </c>
      <c r="G1232" s="13">
        <v>399.27</v>
      </c>
      <c r="H1232" s="5">
        <f>RANK(Table1[[#This Row],[Average Increase in Premium from 2023 to 2025]],Table1[Average Increase in Premium from 2023 to 2025])</f>
        <v>1231</v>
      </c>
      <c r="I1232" s="14">
        <v>0.43211038961039</v>
      </c>
      <c r="J1232" s="6">
        <f>RANK(Table1[[#This Row],[Average Percent Increase in Premium from 2023 to 2025]],Table1[Average Percent Increase in Premium from 2023 to 2025])</f>
        <v>484</v>
      </c>
      <c r="K1232" s="12">
        <v>1468.8297</v>
      </c>
      <c r="L1232" s="5">
        <f>RANK(Table1[[#This Row],[2026 Projected Average Premium]],Table1[2026 Projected Average Premium])</f>
        <v>1429</v>
      </c>
      <c r="M1232" s="13">
        <v>544.8297</v>
      </c>
      <c r="N1232" s="5">
        <f>RANK(Table1[[#This Row],[Average Increase in Premium from 2023 to 2026]],Table1[Average Increase in Premium from 2023 to 2026])</f>
        <v>1288</v>
      </c>
      <c r="O1232" s="14">
        <v>0.58964253246753306</v>
      </c>
      <c r="P1232" s="6">
        <f>RANK(Table1[[#This Row],[Average Percent Increase in Premium from 2023 to 2026]],Table1[Average Percent Increase in Premium from 2023 to 2026])</f>
        <v>484</v>
      </c>
      <c r="Q1232" s="18">
        <v>87297</v>
      </c>
      <c r="R1232" s="6">
        <v>1213</v>
      </c>
      <c r="S1232" s="20">
        <v>1.5158252860923101E-2</v>
      </c>
      <c r="T1232" s="6">
        <v>983</v>
      </c>
      <c r="U1232" s="20">
        <v>1.6825660675624601E-2</v>
      </c>
      <c r="V1232" s="6">
        <v>983</v>
      </c>
    </row>
    <row r="1233" spans="1:22" x14ac:dyDescent="0.2">
      <c r="A1233" s="4" t="s">
        <v>35</v>
      </c>
      <c r="B1233" s="5">
        <v>95118</v>
      </c>
      <c r="C1233" s="10">
        <v>1532</v>
      </c>
      <c r="D1233" s="6">
        <f>RANK(Table1[[#This Row],[Number of Policies Impacted in Zip Code]],Table1[Number of Policies Impacted in Zip Code])</f>
        <v>251</v>
      </c>
      <c r="E1233" s="12">
        <v>1495.26</v>
      </c>
      <c r="F1233" s="5">
        <f>RANK(Table1[[#This Row],[2025 Approved Average Premium]],Table1[2025 Approved Average Premium])</f>
        <v>1266</v>
      </c>
      <c r="G1233" s="13">
        <v>399.26</v>
      </c>
      <c r="H1233" s="5">
        <f>RANK(Table1[[#This Row],[Average Increase in Premium from 2023 to 2025]],Table1[Average Increase in Premium from 2023 to 2025])</f>
        <v>1232</v>
      </c>
      <c r="I1233" s="14">
        <v>0.36428832116788301</v>
      </c>
      <c r="J1233" s="6">
        <f>RANK(Table1[[#This Row],[Average Percent Increase in Premium from 2023 to 2025]],Table1[Average Percent Increase in Premium from 2023 to 2025])</f>
        <v>920</v>
      </c>
      <c r="K1233" s="12">
        <v>1659.7385999999999</v>
      </c>
      <c r="L1233" s="5">
        <f>RANK(Table1[[#This Row],[2026 Projected Average Premium]],Table1[2026 Projected Average Premium])</f>
        <v>1266</v>
      </c>
      <c r="M1233" s="13">
        <v>563.73860000000002</v>
      </c>
      <c r="N1233" s="5">
        <f>RANK(Table1[[#This Row],[Average Increase in Premium from 2023 to 2026]],Table1[Average Increase in Premium from 2023 to 2026])</f>
        <v>1245</v>
      </c>
      <c r="O1233" s="14">
        <v>0.51436003649635098</v>
      </c>
      <c r="P1233" s="6">
        <f>RANK(Table1[[#This Row],[Average Percent Increase in Premium from 2023 to 2026]],Table1[Average Percent Increase in Premium from 2023 to 2026])</f>
        <v>920</v>
      </c>
      <c r="Q1233" s="18">
        <v>198300</v>
      </c>
      <c r="R1233" s="6">
        <v>178</v>
      </c>
      <c r="S1233" s="20">
        <v>7.54039334341906E-3</v>
      </c>
      <c r="T1233" s="6">
        <v>1552</v>
      </c>
      <c r="U1233" s="20">
        <v>8.3698366111951607E-3</v>
      </c>
      <c r="V1233" s="6">
        <v>1552</v>
      </c>
    </row>
    <row r="1234" spans="1:22" x14ac:dyDescent="0.2">
      <c r="A1234" s="4" t="s">
        <v>30</v>
      </c>
      <c r="B1234" s="5">
        <v>94572</v>
      </c>
      <c r="C1234" s="10">
        <v>414</v>
      </c>
      <c r="D1234" s="6">
        <f>RANK(Table1[[#This Row],[Number of Policies Impacted in Zip Code]],Table1[Number of Policies Impacted in Zip Code])</f>
        <v>934</v>
      </c>
      <c r="E1234" s="12">
        <v>1601.73</v>
      </c>
      <c r="F1234" s="5">
        <f>RANK(Table1[[#This Row],[2025 Approved Average Premium]],Table1[2025 Approved Average Premium])</f>
        <v>1160</v>
      </c>
      <c r="G1234" s="13">
        <v>398.73</v>
      </c>
      <c r="H1234" s="5">
        <f>RANK(Table1[[#This Row],[Average Increase in Premium from 2023 to 2025]],Table1[Average Increase in Premium from 2023 to 2025])</f>
        <v>1233</v>
      </c>
      <c r="I1234" s="14">
        <v>0.33144638403990001</v>
      </c>
      <c r="J1234" s="6">
        <f>RANK(Table1[[#This Row],[Average Percent Increase in Premium from 2023 to 2025]],Table1[Average Percent Increase in Premium from 2023 to 2025])</f>
        <v>1253</v>
      </c>
      <c r="K1234" s="12">
        <v>1777.9203</v>
      </c>
      <c r="L1234" s="5">
        <f>RANK(Table1[[#This Row],[2026 Projected Average Premium]],Table1[2026 Projected Average Premium])</f>
        <v>1160</v>
      </c>
      <c r="M1234" s="13">
        <v>574.9203</v>
      </c>
      <c r="N1234" s="5">
        <f>RANK(Table1[[#This Row],[Average Increase in Premium from 2023 to 2026]],Table1[Average Increase in Premium from 2023 to 2026])</f>
        <v>1219</v>
      </c>
      <c r="O1234" s="14">
        <v>0.47790548628428903</v>
      </c>
      <c r="P1234" s="6">
        <f>RANK(Table1[[#This Row],[Average Percent Increase in Premium from 2023 to 2026]],Table1[Average Percent Increase in Premium from 2023 to 2026])</f>
        <v>1253</v>
      </c>
      <c r="Q1234" s="18">
        <v>109716</v>
      </c>
      <c r="R1234" s="6">
        <v>871</v>
      </c>
      <c r="S1234" s="20">
        <v>1.45988734551023E-2</v>
      </c>
      <c r="T1234" s="6">
        <v>1050</v>
      </c>
      <c r="U1234" s="20">
        <v>1.6204749535163501E-2</v>
      </c>
      <c r="V1234" s="6">
        <v>1050</v>
      </c>
    </row>
    <row r="1235" spans="1:22" x14ac:dyDescent="0.2">
      <c r="A1235" s="4" t="s">
        <v>0</v>
      </c>
      <c r="B1235" s="5">
        <v>90242</v>
      </c>
      <c r="C1235" s="10">
        <v>903</v>
      </c>
      <c r="D1235" s="6">
        <f>RANK(Table1[[#This Row],[Number of Policies Impacted in Zip Code]],Table1[Number of Policies Impacted in Zip Code])</f>
        <v>603</v>
      </c>
      <c r="E1235" s="12">
        <v>1373.58</v>
      </c>
      <c r="F1235" s="5">
        <f>RANK(Table1[[#This Row],[2025 Approved Average Premium]],Table1[2025 Approved Average Premium])</f>
        <v>1390</v>
      </c>
      <c r="G1235" s="13">
        <v>398.58</v>
      </c>
      <c r="H1235" s="5">
        <f>RANK(Table1[[#This Row],[Average Increase in Premium from 2023 to 2025]],Table1[Average Increase in Premium from 2023 to 2025])</f>
        <v>1234</v>
      </c>
      <c r="I1235" s="14">
        <v>0.40880000000000005</v>
      </c>
      <c r="J1235" s="6">
        <f>RANK(Table1[[#This Row],[Average Percent Increase in Premium from 2023 to 2025]],Table1[Average Percent Increase in Premium from 2023 to 2025])</f>
        <v>607</v>
      </c>
      <c r="K1235" s="12">
        <v>1524.6738</v>
      </c>
      <c r="L1235" s="5">
        <f>RANK(Table1[[#This Row],[2026 Projected Average Premium]],Table1[2026 Projected Average Premium])</f>
        <v>1390</v>
      </c>
      <c r="M1235" s="13">
        <v>549.67380000000003</v>
      </c>
      <c r="N1235" s="5">
        <f>RANK(Table1[[#This Row],[Average Increase in Premium from 2023 to 2026]],Table1[Average Increase in Premium from 2023 to 2026])</f>
        <v>1280</v>
      </c>
      <c r="O1235" s="14">
        <v>0.56376800000000005</v>
      </c>
      <c r="P1235" s="6">
        <f>RANK(Table1[[#This Row],[Average Percent Increase in Premium from 2023 to 2026]],Table1[Average Percent Increase in Premium from 2023 to 2026])</f>
        <v>607</v>
      </c>
      <c r="Q1235" s="18">
        <v>105530</v>
      </c>
      <c r="R1235" s="6">
        <v>933</v>
      </c>
      <c r="S1235" s="20">
        <v>1.30160144034872E-2</v>
      </c>
      <c r="T1235" s="6">
        <v>1220</v>
      </c>
      <c r="U1235" s="20">
        <v>1.44477759878707E-2</v>
      </c>
      <c r="V1235" s="6">
        <v>1220</v>
      </c>
    </row>
    <row r="1236" spans="1:22" x14ac:dyDescent="0.2">
      <c r="A1236" s="4" t="s">
        <v>55</v>
      </c>
      <c r="B1236" s="5">
        <v>95313</v>
      </c>
      <c r="C1236" s="10">
        <v>19</v>
      </c>
      <c r="D1236" s="6">
        <f>RANK(Table1[[#This Row],[Number of Policies Impacted in Zip Code]],Table1[Number of Policies Impacted in Zip Code])</f>
        <v>1483</v>
      </c>
      <c r="E1236" s="12">
        <v>1502.28</v>
      </c>
      <c r="F1236" s="5">
        <f>RANK(Table1[[#This Row],[2025 Approved Average Premium]],Table1[2025 Approved Average Premium])</f>
        <v>1258</v>
      </c>
      <c r="G1236" s="13">
        <v>398.28</v>
      </c>
      <c r="H1236" s="5">
        <f>RANK(Table1[[#This Row],[Average Increase in Premium from 2023 to 2025]],Table1[Average Increase in Premium from 2023 to 2025])</f>
        <v>1235</v>
      </c>
      <c r="I1236" s="14">
        <v>0.36076086956521697</v>
      </c>
      <c r="J1236" s="6">
        <f>RANK(Table1[[#This Row],[Average Percent Increase in Premium from 2023 to 2025]],Table1[Average Percent Increase in Premium from 2023 to 2025])</f>
        <v>952</v>
      </c>
      <c r="K1236" s="12">
        <v>1667.5308</v>
      </c>
      <c r="L1236" s="5">
        <f>RANK(Table1[[#This Row],[2026 Projected Average Premium]],Table1[2026 Projected Average Premium])</f>
        <v>1258</v>
      </c>
      <c r="M1236" s="13">
        <v>563.5308</v>
      </c>
      <c r="N1236" s="5">
        <f>RANK(Table1[[#This Row],[Average Increase in Premium from 2023 to 2026]],Table1[Average Increase in Premium from 2023 to 2026])</f>
        <v>1246</v>
      </c>
      <c r="O1236" s="14">
        <v>0.51044456521739101</v>
      </c>
      <c r="P1236" s="6">
        <f>RANK(Table1[[#This Row],[Average Percent Increase in Premium from 2023 to 2026]],Table1[Average Percent Increase in Premium from 2023 to 2026])</f>
        <v>952</v>
      </c>
      <c r="Q1236" s="18">
        <v>102658</v>
      </c>
      <c r="R1236" s="6">
        <v>968</v>
      </c>
      <c r="S1236" s="20">
        <v>1.46338327261392E-2</v>
      </c>
      <c r="T1236" s="6">
        <v>1040</v>
      </c>
      <c r="U1236" s="20">
        <v>1.62435543260145E-2</v>
      </c>
      <c r="V1236" s="6">
        <v>1040</v>
      </c>
    </row>
    <row r="1237" spans="1:22" x14ac:dyDescent="0.2">
      <c r="A1237" s="4" t="s">
        <v>44</v>
      </c>
      <c r="B1237" s="5">
        <v>94579</v>
      </c>
      <c r="C1237" s="10">
        <v>960</v>
      </c>
      <c r="D1237" s="6">
        <f>RANK(Table1[[#This Row],[Number of Policies Impacted in Zip Code]],Table1[Number of Policies Impacted in Zip Code])</f>
        <v>554</v>
      </c>
      <c r="E1237" s="12">
        <v>1543.23</v>
      </c>
      <c r="F1237" s="5">
        <f>RANK(Table1[[#This Row],[2025 Approved Average Premium]],Table1[2025 Approved Average Premium])</f>
        <v>1216</v>
      </c>
      <c r="G1237" s="13">
        <v>398.23</v>
      </c>
      <c r="H1237" s="5">
        <f>RANK(Table1[[#This Row],[Average Increase in Premium from 2023 to 2025]],Table1[Average Increase in Premium from 2023 to 2025])</f>
        <v>1236</v>
      </c>
      <c r="I1237" s="14">
        <v>0.34779912663755502</v>
      </c>
      <c r="J1237" s="6">
        <f>RANK(Table1[[#This Row],[Average Percent Increase in Premium from 2023 to 2025]],Table1[Average Percent Increase in Premium from 2023 to 2025])</f>
        <v>1089</v>
      </c>
      <c r="K1237" s="12">
        <v>1712.9853000000001</v>
      </c>
      <c r="L1237" s="5">
        <f>RANK(Table1[[#This Row],[2026 Projected Average Premium]],Table1[2026 Projected Average Premium])</f>
        <v>1216</v>
      </c>
      <c r="M1237" s="13">
        <v>567.98530000000005</v>
      </c>
      <c r="N1237" s="5">
        <f>RANK(Table1[[#This Row],[Average Increase in Premium from 2023 to 2026]],Table1[Average Increase in Premium from 2023 to 2026])</f>
        <v>1233</v>
      </c>
      <c r="O1237" s="14">
        <v>0.49605703056768596</v>
      </c>
      <c r="P1237" s="6">
        <f>RANK(Table1[[#This Row],[Average Percent Increase in Premium from 2023 to 2026]],Table1[Average Percent Increase in Premium from 2023 to 2026])</f>
        <v>1089</v>
      </c>
      <c r="Q1237" s="18">
        <v>120550</v>
      </c>
      <c r="R1237" s="6">
        <v>727</v>
      </c>
      <c r="S1237" s="20">
        <v>1.28015761094981E-2</v>
      </c>
      <c r="T1237" s="6">
        <v>1241</v>
      </c>
      <c r="U1237" s="20">
        <v>1.42097494815429E-2</v>
      </c>
      <c r="V1237" s="6">
        <v>1241</v>
      </c>
    </row>
    <row r="1238" spans="1:22" x14ac:dyDescent="0.2">
      <c r="A1238" s="4" t="s">
        <v>0</v>
      </c>
      <c r="B1238" s="5">
        <v>90606</v>
      </c>
      <c r="C1238" s="10">
        <v>1000</v>
      </c>
      <c r="D1238" s="6">
        <f>RANK(Table1[[#This Row],[Number of Policies Impacted in Zip Code]],Table1[Number of Policies Impacted in Zip Code])</f>
        <v>523</v>
      </c>
      <c r="E1238" s="12">
        <v>1382.94</v>
      </c>
      <c r="F1238" s="5">
        <f>RANK(Table1[[#This Row],[2025 Approved Average Premium]],Table1[2025 Approved Average Premium])</f>
        <v>1381</v>
      </c>
      <c r="G1238" s="13">
        <v>397.94</v>
      </c>
      <c r="H1238" s="5">
        <f>RANK(Table1[[#This Row],[Average Increase in Premium from 2023 to 2025]],Table1[Average Increase in Premium from 2023 to 2025])</f>
        <v>1237</v>
      </c>
      <c r="I1238" s="14">
        <v>0.40399999999999997</v>
      </c>
      <c r="J1238" s="6">
        <f>RANK(Table1[[#This Row],[Average Percent Increase in Premium from 2023 to 2025]],Table1[Average Percent Increase in Premium from 2023 to 2025])</f>
        <v>641</v>
      </c>
      <c r="K1238" s="12">
        <v>1535.0634</v>
      </c>
      <c r="L1238" s="5">
        <f>RANK(Table1[[#This Row],[2026 Projected Average Premium]],Table1[2026 Projected Average Premium])</f>
        <v>1381</v>
      </c>
      <c r="M1238" s="13">
        <v>550.0634</v>
      </c>
      <c r="N1238" s="5">
        <f>RANK(Table1[[#This Row],[Average Increase in Premium from 2023 to 2026]],Table1[Average Increase in Premium from 2023 to 2026])</f>
        <v>1278</v>
      </c>
      <c r="O1238" s="14">
        <v>0.55844000000000005</v>
      </c>
      <c r="P1238" s="6">
        <f>RANK(Table1[[#This Row],[Average Percent Increase in Premium from 2023 to 2026]],Table1[Average Percent Increase in Premium from 2023 to 2026])</f>
        <v>641</v>
      </c>
      <c r="Q1238" s="18">
        <v>110240</v>
      </c>
      <c r="R1238" s="6">
        <v>865</v>
      </c>
      <c r="S1238" s="20">
        <v>1.25448113207547E-2</v>
      </c>
      <c r="T1238" s="6">
        <v>1276</v>
      </c>
      <c r="U1238" s="20">
        <v>1.3924740566037701E-2</v>
      </c>
      <c r="V1238" s="6">
        <v>1276</v>
      </c>
    </row>
    <row r="1239" spans="1:22" x14ac:dyDescent="0.2">
      <c r="A1239" s="4" t="s">
        <v>51</v>
      </c>
      <c r="B1239" s="5">
        <v>95673</v>
      </c>
      <c r="C1239" s="10">
        <v>512</v>
      </c>
      <c r="D1239" s="6">
        <f>RANK(Table1[[#This Row],[Number of Policies Impacted in Zip Code]],Table1[Number of Policies Impacted in Zip Code])</f>
        <v>868</v>
      </c>
      <c r="E1239" s="12">
        <v>1382.94</v>
      </c>
      <c r="F1239" s="5">
        <f>RANK(Table1[[#This Row],[2025 Approved Average Premium]],Table1[2025 Approved Average Premium])</f>
        <v>1381</v>
      </c>
      <c r="G1239" s="13">
        <v>397.94</v>
      </c>
      <c r="H1239" s="5">
        <f>RANK(Table1[[#This Row],[Average Increase in Premium from 2023 to 2025]],Table1[Average Increase in Premium from 2023 to 2025])</f>
        <v>1237</v>
      </c>
      <c r="I1239" s="14">
        <v>0.40399999999999997</v>
      </c>
      <c r="J1239" s="6">
        <f>RANK(Table1[[#This Row],[Average Percent Increase in Premium from 2023 to 2025]],Table1[Average Percent Increase in Premium from 2023 to 2025])</f>
        <v>641</v>
      </c>
      <c r="K1239" s="12">
        <v>1535.0634</v>
      </c>
      <c r="L1239" s="5">
        <f>RANK(Table1[[#This Row],[2026 Projected Average Premium]],Table1[2026 Projected Average Premium])</f>
        <v>1381</v>
      </c>
      <c r="M1239" s="13">
        <v>550.0634</v>
      </c>
      <c r="N1239" s="5">
        <f>RANK(Table1[[#This Row],[Average Increase in Premium from 2023 to 2026]],Table1[Average Increase in Premium from 2023 to 2026])</f>
        <v>1278</v>
      </c>
      <c r="O1239" s="14">
        <v>0.55844000000000005</v>
      </c>
      <c r="P1239" s="6">
        <f>RANK(Table1[[#This Row],[Average Percent Increase in Premium from 2023 to 2026]],Table1[Average Percent Increase in Premium from 2023 to 2026])</f>
        <v>641</v>
      </c>
      <c r="Q1239" s="18">
        <v>117734</v>
      </c>
      <c r="R1239" s="6">
        <v>752</v>
      </c>
      <c r="S1239" s="20">
        <v>1.17463094772963E-2</v>
      </c>
      <c r="T1239" s="6">
        <v>1357</v>
      </c>
      <c r="U1239" s="20">
        <v>1.3038403519798901E-2</v>
      </c>
      <c r="V1239" s="6">
        <v>1357</v>
      </c>
    </row>
    <row r="1240" spans="1:22" x14ac:dyDescent="0.2">
      <c r="A1240" s="4" t="s">
        <v>31</v>
      </c>
      <c r="B1240" s="5">
        <v>93309</v>
      </c>
      <c r="C1240" s="10">
        <v>1721</v>
      </c>
      <c r="D1240" s="6">
        <f>RANK(Table1[[#This Row],[Number of Policies Impacted in Zip Code]],Table1[Number of Policies Impacted in Zip Code])</f>
        <v>175</v>
      </c>
      <c r="E1240" s="12">
        <v>1495.26</v>
      </c>
      <c r="F1240" s="5">
        <f>RANK(Table1[[#This Row],[2025 Approved Average Premium]],Table1[2025 Approved Average Premium])</f>
        <v>1266</v>
      </c>
      <c r="G1240" s="13">
        <v>397.26</v>
      </c>
      <c r="H1240" s="5">
        <f>RANK(Table1[[#This Row],[Average Increase in Premium from 2023 to 2025]],Table1[Average Increase in Premium from 2023 to 2025])</f>
        <v>1239</v>
      </c>
      <c r="I1240" s="14">
        <v>0.36180327868852502</v>
      </c>
      <c r="J1240" s="6">
        <f>RANK(Table1[[#This Row],[Average Percent Increase in Premium from 2023 to 2025]],Table1[Average Percent Increase in Premium from 2023 to 2025])</f>
        <v>949</v>
      </c>
      <c r="K1240" s="12">
        <v>1659.7385999999999</v>
      </c>
      <c r="L1240" s="5">
        <f>RANK(Table1[[#This Row],[2026 Projected Average Premium]],Table1[2026 Projected Average Premium])</f>
        <v>1266</v>
      </c>
      <c r="M1240" s="13">
        <v>561.73860000000002</v>
      </c>
      <c r="N1240" s="5">
        <f>RANK(Table1[[#This Row],[Average Increase in Premium from 2023 to 2026]],Table1[Average Increase in Premium from 2023 to 2026])</f>
        <v>1251</v>
      </c>
      <c r="O1240" s="14">
        <v>0.51160163934426206</v>
      </c>
      <c r="P1240" s="6">
        <f>RANK(Table1[[#This Row],[Average Percent Increase in Premium from 2023 to 2026]],Table1[Average Percent Increase in Premium from 2023 to 2026])</f>
        <v>949</v>
      </c>
      <c r="Q1240" s="18">
        <v>78593</v>
      </c>
      <c r="R1240" s="6">
        <v>1323</v>
      </c>
      <c r="S1240" s="20">
        <v>1.9025358492486599E-2</v>
      </c>
      <c r="T1240" s="6">
        <v>684</v>
      </c>
      <c r="U1240" s="20">
        <v>2.11181479266601E-2</v>
      </c>
      <c r="V1240" s="6">
        <v>684</v>
      </c>
    </row>
    <row r="1241" spans="1:22" x14ac:dyDescent="0.2">
      <c r="A1241" s="4" t="s">
        <v>42</v>
      </c>
      <c r="B1241" s="5">
        <v>93449</v>
      </c>
      <c r="C1241" s="10">
        <v>599</v>
      </c>
      <c r="D1241" s="6">
        <f>RANK(Table1[[#This Row],[Number of Policies Impacted in Zip Code]],Table1[Number of Policies Impacted in Zip Code])</f>
        <v>807</v>
      </c>
      <c r="E1241" s="12">
        <v>1779.57</v>
      </c>
      <c r="F1241" s="5">
        <f>RANK(Table1[[#This Row],[2025 Approved Average Premium]],Table1[2025 Approved Average Premium])</f>
        <v>1019</v>
      </c>
      <c r="G1241" s="13">
        <v>395.57</v>
      </c>
      <c r="H1241" s="5">
        <f>RANK(Table1[[#This Row],[Average Increase in Premium from 2023 to 2025]],Table1[Average Increase in Premium from 2023 to 2025])</f>
        <v>1240</v>
      </c>
      <c r="I1241" s="14">
        <v>0.28581647398843901</v>
      </c>
      <c r="J1241" s="6">
        <f>RANK(Table1[[#This Row],[Average Percent Increase in Premium from 2023 to 2025]],Table1[Average Percent Increase in Premium from 2023 to 2025])</f>
        <v>1523</v>
      </c>
      <c r="K1241" s="12">
        <v>1975.3226999999999</v>
      </c>
      <c r="L1241" s="5">
        <f>RANK(Table1[[#This Row],[2026 Projected Average Premium]],Table1[2026 Projected Average Premium])</f>
        <v>1019</v>
      </c>
      <c r="M1241" s="13">
        <v>591.32270000000005</v>
      </c>
      <c r="N1241" s="5">
        <f>RANK(Table1[[#This Row],[Average Increase in Premium from 2023 to 2026]],Table1[Average Increase in Premium from 2023 to 2026])</f>
        <v>1189</v>
      </c>
      <c r="O1241" s="14">
        <v>0.42725628612716798</v>
      </c>
      <c r="P1241" s="6">
        <f>RANK(Table1[[#This Row],[Average Percent Increase in Premium from 2023 to 2026]],Table1[Average Percent Increase in Premium from 2023 to 2026])</f>
        <v>1523</v>
      </c>
      <c r="Q1241" s="18">
        <v>143198</v>
      </c>
      <c r="R1241" s="6">
        <v>502</v>
      </c>
      <c r="S1241" s="20">
        <v>1.2427338370647601E-2</v>
      </c>
      <c r="T1241" s="6">
        <v>1292</v>
      </c>
      <c r="U1241" s="20">
        <v>1.3794345591418899E-2</v>
      </c>
      <c r="V1241" s="6">
        <v>1292</v>
      </c>
    </row>
    <row r="1242" spans="1:22" x14ac:dyDescent="0.2">
      <c r="A1242" s="4" t="s">
        <v>51</v>
      </c>
      <c r="B1242" s="5">
        <v>95821</v>
      </c>
      <c r="C1242" s="10">
        <v>1064</v>
      </c>
      <c r="D1242" s="6">
        <f>RANK(Table1[[#This Row],[Number of Policies Impacted in Zip Code]],Table1[Number of Policies Impacted in Zip Code])</f>
        <v>491</v>
      </c>
      <c r="E1242" s="12">
        <v>1509.3</v>
      </c>
      <c r="F1242" s="5">
        <f>RANK(Table1[[#This Row],[2025 Approved Average Premium]],Table1[2025 Approved Average Premium])</f>
        <v>1250</v>
      </c>
      <c r="G1242" s="13">
        <v>395.3</v>
      </c>
      <c r="H1242" s="5">
        <f>RANK(Table1[[#This Row],[Average Increase in Premium from 2023 to 2025]],Table1[Average Increase in Premium from 2023 to 2025])</f>
        <v>1241</v>
      </c>
      <c r="I1242" s="14">
        <v>0.35484739676840199</v>
      </c>
      <c r="J1242" s="6">
        <f>RANK(Table1[[#This Row],[Average Percent Increase in Premium from 2023 to 2025]],Table1[Average Percent Increase in Premium from 2023 to 2025])</f>
        <v>1012</v>
      </c>
      <c r="K1242" s="12">
        <v>1675.3230000000001</v>
      </c>
      <c r="L1242" s="5">
        <f>RANK(Table1[[#This Row],[2026 Projected Average Premium]],Table1[2026 Projected Average Premium])</f>
        <v>1250</v>
      </c>
      <c r="M1242" s="13">
        <v>561.32299999999998</v>
      </c>
      <c r="N1242" s="5">
        <f>RANK(Table1[[#This Row],[Average Increase in Premium from 2023 to 2026]],Table1[Average Increase in Premium from 2023 to 2026])</f>
        <v>1252</v>
      </c>
      <c r="O1242" s="14">
        <v>0.50388061041292598</v>
      </c>
      <c r="P1242" s="6">
        <f>RANK(Table1[[#This Row],[Average Percent Increase in Premium from 2023 to 2026]],Table1[Average Percent Increase in Premium from 2023 to 2026])</f>
        <v>1012</v>
      </c>
      <c r="Q1242" s="18">
        <v>89358</v>
      </c>
      <c r="R1242" s="6">
        <v>1169</v>
      </c>
      <c r="S1242" s="20">
        <v>1.6890485462969201E-2</v>
      </c>
      <c r="T1242" s="6">
        <v>819</v>
      </c>
      <c r="U1242" s="20">
        <v>1.8748438863895801E-2</v>
      </c>
      <c r="V1242" s="6">
        <v>819</v>
      </c>
    </row>
    <row r="1243" spans="1:22" x14ac:dyDescent="0.2">
      <c r="A1243" s="4" t="s">
        <v>35</v>
      </c>
      <c r="B1243" s="5">
        <v>95122</v>
      </c>
      <c r="C1243" s="10">
        <v>814</v>
      </c>
      <c r="D1243" s="6">
        <f>RANK(Table1[[#This Row],[Number of Policies Impacted in Zip Code]],Table1[Number of Policies Impacted in Zip Code])</f>
        <v>660</v>
      </c>
      <c r="E1243" s="12">
        <v>1356.03</v>
      </c>
      <c r="F1243" s="5">
        <f>RANK(Table1[[#This Row],[2025 Approved Average Premium]],Table1[2025 Approved Average Premium])</f>
        <v>1411</v>
      </c>
      <c r="G1243" s="13">
        <v>395.03</v>
      </c>
      <c r="H1243" s="5">
        <f>RANK(Table1[[#This Row],[Average Increase in Premium from 2023 to 2025]],Table1[Average Increase in Premium from 2023 to 2025])</f>
        <v>1242</v>
      </c>
      <c r="I1243" s="14">
        <v>0.41106139438085298</v>
      </c>
      <c r="J1243" s="6">
        <f>RANK(Table1[[#This Row],[Average Percent Increase in Premium from 2023 to 2025]],Table1[Average Percent Increase in Premium from 2023 to 2025])</f>
        <v>593</v>
      </c>
      <c r="K1243" s="12">
        <v>1505.1932999999999</v>
      </c>
      <c r="L1243" s="5">
        <f>RANK(Table1[[#This Row],[2026 Projected Average Premium]],Table1[2026 Projected Average Premium])</f>
        <v>1411</v>
      </c>
      <c r="M1243" s="13">
        <v>544.19330000000002</v>
      </c>
      <c r="N1243" s="5">
        <f>RANK(Table1[[#This Row],[Average Increase in Premium from 2023 to 2026]],Table1[Average Increase in Premium from 2023 to 2026])</f>
        <v>1289</v>
      </c>
      <c r="O1243" s="14">
        <v>0.56627814776274699</v>
      </c>
      <c r="P1243" s="6">
        <f>RANK(Table1[[#This Row],[Average Percent Increase in Premium from 2023 to 2026]],Table1[Average Percent Increase in Premium from 2023 to 2026])</f>
        <v>593</v>
      </c>
      <c r="Q1243" s="18">
        <v>131288</v>
      </c>
      <c r="R1243" s="6">
        <v>611</v>
      </c>
      <c r="S1243" s="20">
        <v>1.0328666747913001E-2</v>
      </c>
      <c r="T1243" s="6">
        <v>1468</v>
      </c>
      <c r="U1243" s="20">
        <v>1.1464820090183401E-2</v>
      </c>
      <c r="V1243" s="6">
        <v>1468</v>
      </c>
    </row>
    <row r="1244" spans="1:22" x14ac:dyDescent="0.2">
      <c r="A1244" s="4" t="s">
        <v>0</v>
      </c>
      <c r="B1244" s="5">
        <v>90022</v>
      </c>
      <c r="C1244" s="10">
        <v>668</v>
      </c>
      <c r="D1244" s="6">
        <f>RANK(Table1[[#This Row],[Number of Policies Impacted in Zip Code]],Table1[Number of Policies Impacted in Zip Code])</f>
        <v>742</v>
      </c>
      <c r="E1244" s="12">
        <v>1305.72</v>
      </c>
      <c r="F1244" s="5">
        <f>RANK(Table1[[#This Row],[2025 Approved Average Premium]],Table1[2025 Approved Average Premium])</f>
        <v>1443</v>
      </c>
      <c r="G1244" s="13">
        <v>394.72</v>
      </c>
      <c r="H1244" s="5">
        <f>RANK(Table1[[#This Row],[Average Increase in Premium from 2023 to 2025]],Table1[Average Increase in Premium from 2023 to 2025])</f>
        <v>1243</v>
      </c>
      <c r="I1244" s="14">
        <v>0.43328210757409402</v>
      </c>
      <c r="J1244" s="6">
        <f>RANK(Table1[[#This Row],[Average Percent Increase in Premium from 2023 to 2025]],Table1[Average Percent Increase in Premium from 2023 to 2025])</f>
        <v>477</v>
      </c>
      <c r="K1244" s="12">
        <v>1449.3492000000001</v>
      </c>
      <c r="L1244" s="5">
        <f>RANK(Table1[[#This Row],[2026 Projected Average Premium]],Table1[2026 Projected Average Premium])</f>
        <v>1443</v>
      </c>
      <c r="M1244" s="13">
        <v>538.3492</v>
      </c>
      <c r="N1244" s="5">
        <f>RANK(Table1[[#This Row],[Average Increase in Premium from 2023 to 2026]],Table1[Average Increase in Premium from 2023 to 2026])</f>
        <v>1296</v>
      </c>
      <c r="O1244" s="14">
        <v>0.59094313940724497</v>
      </c>
      <c r="P1244" s="6">
        <f>RANK(Table1[[#This Row],[Average Percent Increase in Premium from 2023 to 2026]],Table1[Average Percent Increase in Premium from 2023 to 2026])</f>
        <v>477</v>
      </c>
      <c r="Q1244" s="18">
        <v>83252</v>
      </c>
      <c r="R1244" s="6">
        <v>1271</v>
      </c>
      <c r="S1244" s="20">
        <v>1.5683947532791998E-2</v>
      </c>
      <c r="T1244" s="6">
        <v>930</v>
      </c>
      <c r="U1244" s="20">
        <v>1.7409181761399099E-2</v>
      </c>
      <c r="V1244" s="6">
        <v>930</v>
      </c>
    </row>
    <row r="1245" spans="1:22" x14ac:dyDescent="0.2">
      <c r="A1245" s="4" t="s">
        <v>35</v>
      </c>
      <c r="B1245" s="5">
        <v>94303</v>
      </c>
      <c r="C1245" s="10">
        <v>1392</v>
      </c>
      <c r="D1245" s="6">
        <f>RANK(Table1[[#This Row],[Number of Policies Impacted in Zip Code]],Table1[Number of Policies Impacted in Zip Code])</f>
        <v>319</v>
      </c>
      <c r="E1245" s="12">
        <v>1674.27</v>
      </c>
      <c r="F1245" s="5">
        <f>RANK(Table1[[#This Row],[2025 Approved Average Premium]],Table1[2025 Approved Average Premium])</f>
        <v>1106</v>
      </c>
      <c r="G1245" s="13">
        <v>394.27</v>
      </c>
      <c r="H1245" s="5">
        <f>RANK(Table1[[#This Row],[Average Increase in Premium from 2023 to 2025]],Table1[Average Increase in Premium from 2023 to 2025])</f>
        <v>1244</v>
      </c>
      <c r="I1245" s="14">
        <v>0.3080234375</v>
      </c>
      <c r="J1245" s="6">
        <f>RANK(Table1[[#This Row],[Average Percent Increase in Premium from 2023 to 2025]],Table1[Average Percent Increase in Premium from 2023 to 2025])</f>
        <v>1435</v>
      </c>
      <c r="K1245" s="12">
        <v>1858.4396999999999</v>
      </c>
      <c r="L1245" s="5">
        <f>RANK(Table1[[#This Row],[2026 Projected Average Premium]],Table1[2026 Projected Average Premium])</f>
        <v>1106</v>
      </c>
      <c r="M1245" s="13">
        <v>578.43970000000002</v>
      </c>
      <c r="N1245" s="5">
        <f>RANK(Table1[[#This Row],[Average Increase in Premium from 2023 to 2026]],Table1[Average Increase in Premium from 2023 to 2026])</f>
        <v>1204</v>
      </c>
      <c r="O1245" s="14">
        <v>0.45190601562499999</v>
      </c>
      <c r="P1245" s="6">
        <f>RANK(Table1[[#This Row],[Average Percent Increase in Premium from 2023 to 2026]],Table1[Average Percent Increase in Premium from 2023 to 2026])</f>
        <v>1435</v>
      </c>
      <c r="Q1245" s="18">
        <v>223571</v>
      </c>
      <c r="R1245" s="6">
        <v>128</v>
      </c>
      <c r="S1245" s="20">
        <v>7.4887619592881004E-3</v>
      </c>
      <c r="T1245" s="6">
        <v>1553</v>
      </c>
      <c r="U1245" s="20">
        <v>8.3125257748097904E-3</v>
      </c>
      <c r="V1245" s="6">
        <v>1553</v>
      </c>
    </row>
    <row r="1246" spans="1:22" x14ac:dyDescent="0.2">
      <c r="A1246" s="4" t="s">
        <v>25</v>
      </c>
      <c r="B1246" s="5">
        <v>93657</v>
      </c>
      <c r="C1246" s="10">
        <v>1119</v>
      </c>
      <c r="D1246" s="6">
        <f>RANK(Table1[[#This Row],[Number of Policies Impacted in Zip Code]],Table1[Number of Policies Impacted in Zip Code])</f>
        <v>453</v>
      </c>
      <c r="E1246" s="12">
        <v>1508.13</v>
      </c>
      <c r="F1246" s="5">
        <f>RANK(Table1[[#This Row],[2025 Approved Average Premium]],Table1[2025 Approved Average Premium])</f>
        <v>1253</v>
      </c>
      <c r="G1246" s="13">
        <v>393.13</v>
      </c>
      <c r="H1246" s="5">
        <f>RANK(Table1[[#This Row],[Average Increase in Premium from 2023 to 2025]],Table1[Average Increase in Premium from 2023 to 2025])</f>
        <v>1245</v>
      </c>
      <c r="I1246" s="14">
        <v>0.35258295964125602</v>
      </c>
      <c r="J1246" s="6">
        <f>RANK(Table1[[#This Row],[Average Percent Increase in Premium from 2023 to 2025]],Table1[Average Percent Increase in Premium from 2023 to 2025])</f>
        <v>1030</v>
      </c>
      <c r="K1246" s="12">
        <v>1674.0243</v>
      </c>
      <c r="L1246" s="5">
        <f>RANK(Table1[[#This Row],[2026 Projected Average Premium]],Table1[2026 Projected Average Premium])</f>
        <v>1253</v>
      </c>
      <c r="M1246" s="13">
        <v>559.02430000000004</v>
      </c>
      <c r="N1246" s="5">
        <f>RANK(Table1[[#This Row],[Average Increase in Premium from 2023 to 2026]],Table1[Average Increase in Premium from 2023 to 2026])</f>
        <v>1258</v>
      </c>
      <c r="O1246" s="14">
        <v>0.50136708520179396</v>
      </c>
      <c r="P1246" s="6">
        <f>RANK(Table1[[#This Row],[Average Percent Increase in Premium from 2023 to 2026]],Table1[Average Percent Increase in Premium from 2023 to 2026])</f>
        <v>1030</v>
      </c>
      <c r="Q1246" s="18">
        <v>97082</v>
      </c>
      <c r="R1246" s="6">
        <v>1052</v>
      </c>
      <c r="S1246" s="20">
        <v>1.5534599616818801E-2</v>
      </c>
      <c r="T1246" s="6">
        <v>947</v>
      </c>
      <c r="U1246" s="20">
        <v>1.7243405574668799E-2</v>
      </c>
      <c r="V1246" s="6">
        <v>947</v>
      </c>
    </row>
    <row r="1247" spans="1:22" x14ac:dyDescent="0.2">
      <c r="A1247" s="4" t="s">
        <v>44</v>
      </c>
      <c r="B1247" s="5">
        <v>94538</v>
      </c>
      <c r="C1247" s="10">
        <v>1273</v>
      </c>
      <c r="D1247" s="6">
        <f>RANK(Table1[[#This Row],[Number of Policies Impacted in Zip Code]],Table1[Number of Policies Impacted in Zip Code])</f>
        <v>373</v>
      </c>
      <c r="E1247" s="12">
        <v>1508.13</v>
      </c>
      <c r="F1247" s="5">
        <f>RANK(Table1[[#This Row],[2025 Approved Average Premium]],Table1[2025 Approved Average Premium])</f>
        <v>1253</v>
      </c>
      <c r="G1247" s="13">
        <v>393.13</v>
      </c>
      <c r="H1247" s="5">
        <f>RANK(Table1[[#This Row],[Average Increase in Premium from 2023 to 2025]],Table1[Average Increase in Premium from 2023 to 2025])</f>
        <v>1245</v>
      </c>
      <c r="I1247" s="14">
        <v>0.35258295964125602</v>
      </c>
      <c r="J1247" s="6">
        <f>RANK(Table1[[#This Row],[Average Percent Increase in Premium from 2023 to 2025]],Table1[Average Percent Increase in Premium from 2023 to 2025])</f>
        <v>1030</v>
      </c>
      <c r="K1247" s="12">
        <v>1674.0243</v>
      </c>
      <c r="L1247" s="5">
        <f>RANK(Table1[[#This Row],[2026 Projected Average Premium]],Table1[2026 Projected Average Premium])</f>
        <v>1253</v>
      </c>
      <c r="M1247" s="13">
        <v>559.02430000000004</v>
      </c>
      <c r="N1247" s="5">
        <f>RANK(Table1[[#This Row],[Average Increase in Premium from 2023 to 2026]],Table1[Average Increase in Premium from 2023 to 2026])</f>
        <v>1258</v>
      </c>
      <c r="O1247" s="14">
        <v>0.50136708520179396</v>
      </c>
      <c r="P1247" s="6">
        <f>RANK(Table1[[#This Row],[Average Percent Increase in Premium from 2023 to 2026]],Table1[Average Percent Increase in Premium from 2023 to 2026])</f>
        <v>1030</v>
      </c>
      <c r="Q1247" s="18">
        <v>173843</v>
      </c>
      <c r="R1247" s="6">
        <v>276</v>
      </c>
      <c r="S1247" s="20">
        <v>8.6752414534954012E-3</v>
      </c>
      <c r="T1247" s="6">
        <v>1526</v>
      </c>
      <c r="U1247" s="20">
        <v>9.6295180133798893E-3</v>
      </c>
      <c r="V1247" s="6">
        <v>1526</v>
      </c>
    </row>
    <row r="1248" spans="1:22" x14ac:dyDescent="0.2">
      <c r="A1248" s="4" t="s">
        <v>44</v>
      </c>
      <c r="B1248" s="5">
        <v>94603</v>
      </c>
      <c r="C1248" s="10">
        <v>839</v>
      </c>
      <c r="D1248" s="6">
        <f>RANK(Table1[[#This Row],[Number of Policies Impacted in Zip Code]],Table1[Number of Policies Impacted in Zip Code])</f>
        <v>642</v>
      </c>
      <c r="E1248" s="12">
        <v>1552.59</v>
      </c>
      <c r="F1248" s="5">
        <f>RANK(Table1[[#This Row],[2025 Approved Average Premium]],Table1[2025 Approved Average Premium])</f>
        <v>1205</v>
      </c>
      <c r="G1248" s="13">
        <v>392.59</v>
      </c>
      <c r="H1248" s="5">
        <f>RANK(Table1[[#This Row],[Average Increase in Premium from 2023 to 2025]],Table1[Average Increase in Premium from 2023 to 2025])</f>
        <v>1247</v>
      </c>
      <c r="I1248" s="14">
        <v>0.33843965517241403</v>
      </c>
      <c r="J1248" s="6">
        <f>RANK(Table1[[#This Row],[Average Percent Increase in Premium from 2023 to 2025]],Table1[Average Percent Increase in Premium from 2023 to 2025])</f>
        <v>1177</v>
      </c>
      <c r="K1248" s="12">
        <v>1723.3749</v>
      </c>
      <c r="L1248" s="5">
        <f>RANK(Table1[[#This Row],[2026 Projected Average Premium]],Table1[2026 Projected Average Premium])</f>
        <v>1205</v>
      </c>
      <c r="M1248" s="13">
        <v>563.37490000000003</v>
      </c>
      <c r="N1248" s="5">
        <f>RANK(Table1[[#This Row],[Average Increase in Premium from 2023 to 2026]],Table1[Average Increase in Premium from 2023 to 2026])</f>
        <v>1247</v>
      </c>
      <c r="O1248" s="14">
        <v>0.48566801724137904</v>
      </c>
      <c r="P1248" s="6">
        <f>RANK(Table1[[#This Row],[Average Percent Increase in Premium from 2023 to 2026]],Table1[Average Percent Increase in Premium from 2023 to 2026])</f>
        <v>1177</v>
      </c>
      <c r="Q1248" s="18">
        <v>88642</v>
      </c>
      <c r="R1248" s="6">
        <v>1182</v>
      </c>
      <c r="S1248" s="20">
        <v>1.7515286207441201E-2</v>
      </c>
      <c r="T1248" s="6">
        <v>770</v>
      </c>
      <c r="U1248" s="20">
        <v>1.9441967690259701E-2</v>
      </c>
      <c r="V1248" s="6">
        <v>770</v>
      </c>
    </row>
    <row r="1249" spans="1:22" x14ac:dyDescent="0.2">
      <c r="A1249" s="4" t="s">
        <v>50</v>
      </c>
      <c r="B1249" s="5">
        <v>92384</v>
      </c>
      <c r="C1249" s="10">
        <v>3</v>
      </c>
      <c r="D1249" s="6">
        <f>RANK(Table1[[#This Row],[Number of Policies Impacted in Zip Code]],Table1[Number of Policies Impacted in Zip Code])</f>
        <v>1587</v>
      </c>
      <c r="E1249" s="12">
        <v>1572.48</v>
      </c>
      <c r="F1249" s="5">
        <f>RANK(Table1[[#This Row],[2025 Approved Average Premium]],Table1[2025 Approved Average Premium])</f>
        <v>1187</v>
      </c>
      <c r="G1249" s="13">
        <v>392.48</v>
      </c>
      <c r="H1249" s="5">
        <f>RANK(Table1[[#This Row],[Average Increase in Premium from 2023 to 2025]],Table1[Average Increase in Premium from 2023 to 2025])</f>
        <v>1248</v>
      </c>
      <c r="I1249" s="14">
        <v>0.332610169491525</v>
      </c>
      <c r="J1249" s="6">
        <f>RANK(Table1[[#This Row],[Average Percent Increase in Premium from 2023 to 2025]],Table1[Average Percent Increase in Premium from 2023 to 2025])</f>
        <v>1241</v>
      </c>
      <c r="K1249" s="12">
        <v>1745.4528</v>
      </c>
      <c r="L1249" s="5">
        <f>RANK(Table1[[#This Row],[2026 Projected Average Premium]],Table1[2026 Projected Average Premium])</f>
        <v>1187</v>
      </c>
      <c r="M1249" s="13">
        <v>565.45280000000002</v>
      </c>
      <c r="N1249" s="5">
        <f>RANK(Table1[[#This Row],[Average Increase in Premium from 2023 to 2026]],Table1[Average Increase in Premium from 2023 to 2026])</f>
        <v>1237</v>
      </c>
      <c r="O1249" s="14">
        <v>0.47919728813559304</v>
      </c>
      <c r="P1249" s="6">
        <f>RANK(Table1[[#This Row],[Average Percent Increase in Premium from 2023 to 2026]],Table1[Average Percent Increase in Premium from 2023 to 2026])</f>
        <v>1241</v>
      </c>
      <c r="Q1249" s="18" t="s">
        <v>2</v>
      </c>
      <c r="R1249" s="6" t="s">
        <v>2</v>
      </c>
      <c r="S1249" s="20" t="s">
        <v>2</v>
      </c>
      <c r="T1249" s="6" t="s">
        <v>2</v>
      </c>
      <c r="U1249" s="20" t="s">
        <v>2</v>
      </c>
      <c r="V1249" s="6" t="s">
        <v>2</v>
      </c>
    </row>
    <row r="1250" spans="1:22" x14ac:dyDescent="0.2">
      <c r="A1250" s="4" t="s">
        <v>0</v>
      </c>
      <c r="B1250" s="5">
        <v>90058</v>
      </c>
      <c r="C1250" s="10">
        <v>7</v>
      </c>
      <c r="D1250" s="6">
        <f>RANK(Table1[[#This Row],[Number of Policies Impacted in Zip Code]],Table1[Number of Policies Impacted in Zip Code])</f>
        <v>1563</v>
      </c>
      <c r="E1250" s="12">
        <v>1310.4000000000001</v>
      </c>
      <c r="F1250" s="5">
        <f>RANK(Table1[[#This Row],[2025 Approved Average Premium]],Table1[2025 Approved Average Premium])</f>
        <v>1437</v>
      </c>
      <c r="G1250" s="13">
        <v>392.4</v>
      </c>
      <c r="H1250" s="5">
        <f>RANK(Table1[[#This Row],[Average Increase in Premium from 2023 to 2025]],Table1[Average Increase in Premium from 2023 to 2025])</f>
        <v>1249</v>
      </c>
      <c r="I1250" s="14">
        <v>0.42745098039215695</v>
      </c>
      <c r="J1250" s="6">
        <f>RANK(Table1[[#This Row],[Average Percent Increase in Premium from 2023 to 2025]],Table1[Average Percent Increase in Premium from 2023 to 2025])</f>
        <v>500</v>
      </c>
      <c r="K1250" s="12">
        <v>1454.5440000000001</v>
      </c>
      <c r="L1250" s="5">
        <f>RANK(Table1[[#This Row],[2026 Projected Average Premium]],Table1[2026 Projected Average Premium])</f>
        <v>1437</v>
      </c>
      <c r="M1250" s="13">
        <v>536.54399999999998</v>
      </c>
      <c r="N1250" s="5">
        <f>RANK(Table1[[#This Row],[Average Increase in Premium from 2023 to 2026]],Table1[Average Increase in Premium from 2023 to 2026])</f>
        <v>1299</v>
      </c>
      <c r="O1250" s="14">
        <v>0.58447058823529408</v>
      </c>
      <c r="P1250" s="6">
        <f>RANK(Table1[[#This Row],[Average Percent Increase in Premium from 2023 to 2026]],Table1[Average Percent Increase in Premium from 2023 to 2026])</f>
        <v>500</v>
      </c>
      <c r="Q1250" s="18">
        <v>55912</v>
      </c>
      <c r="R1250" s="6">
        <v>1534</v>
      </c>
      <c r="S1250" s="20">
        <v>2.3436829303190701E-2</v>
      </c>
      <c r="T1250" s="6">
        <v>495</v>
      </c>
      <c r="U1250" s="20">
        <v>2.6014880526541703E-2</v>
      </c>
      <c r="V1250" s="6">
        <v>495</v>
      </c>
    </row>
    <row r="1251" spans="1:22" x14ac:dyDescent="0.2">
      <c r="A1251" s="4" t="s">
        <v>3</v>
      </c>
      <c r="B1251" s="5">
        <v>92301</v>
      </c>
      <c r="C1251" s="10">
        <v>593</v>
      </c>
      <c r="D1251" s="6">
        <f>RANK(Table1[[#This Row],[Number of Policies Impacted in Zip Code]],Table1[Number of Policies Impacted in Zip Code])</f>
        <v>811</v>
      </c>
      <c r="E1251" s="12">
        <v>1499.94</v>
      </c>
      <c r="F1251" s="5">
        <f>RANK(Table1[[#This Row],[2025 Approved Average Premium]],Table1[2025 Approved Average Premium])</f>
        <v>1260</v>
      </c>
      <c r="G1251" s="13">
        <v>391.94</v>
      </c>
      <c r="H1251" s="5">
        <f>RANK(Table1[[#This Row],[Average Increase in Premium from 2023 to 2025]],Table1[Average Increase in Premium from 2023 to 2025])</f>
        <v>1250</v>
      </c>
      <c r="I1251" s="14">
        <v>0.353736462093863</v>
      </c>
      <c r="J1251" s="6">
        <f>RANK(Table1[[#This Row],[Average Percent Increase in Premium from 2023 to 2025]],Table1[Average Percent Increase in Premium from 2023 to 2025])</f>
        <v>1022</v>
      </c>
      <c r="K1251" s="12">
        <v>1664.9333999999999</v>
      </c>
      <c r="L1251" s="5">
        <f>RANK(Table1[[#This Row],[2026 Projected Average Premium]],Table1[2026 Projected Average Premium])</f>
        <v>1260</v>
      </c>
      <c r="M1251" s="13">
        <v>556.93340000000001</v>
      </c>
      <c r="N1251" s="5">
        <f>RANK(Table1[[#This Row],[Average Increase in Premium from 2023 to 2026]],Table1[Average Increase in Premium from 2023 to 2026])</f>
        <v>1265</v>
      </c>
      <c r="O1251" s="14">
        <v>0.50264747292418799</v>
      </c>
      <c r="P1251" s="6">
        <f>RANK(Table1[[#This Row],[Average Percent Increase in Premium from 2023 to 2026]],Table1[Average Percent Increase in Premium from 2023 to 2026])</f>
        <v>1022</v>
      </c>
      <c r="Q1251" s="18">
        <v>77579</v>
      </c>
      <c r="R1251" s="6">
        <v>1337</v>
      </c>
      <c r="S1251" s="20">
        <v>1.9334355946841301E-2</v>
      </c>
      <c r="T1251" s="6">
        <v>671</v>
      </c>
      <c r="U1251" s="20">
        <v>2.1461135100993799E-2</v>
      </c>
      <c r="V1251" s="6">
        <v>671</v>
      </c>
    </row>
    <row r="1252" spans="1:22" x14ac:dyDescent="0.2">
      <c r="A1252" s="4" t="s">
        <v>37</v>
      </c>
      <c r="B1252" s="5">
        <v>94940</v>
      </c>
      <c r="C1252" s="10">
        <v>18</v>
      </c>
      <c r="D1252" s="6">
        <f>RANK(Table1[[#This Row],[Number of Policies Impacted in Zip Code]],Table1[Number of Policies Impacted in Zip Code])</f>
        <v>1487</v>
      </c>
      <c r="E1252" s="12">
        <v>1918.8</v>
      </c>
      <c r="F1252" s="5">
        <f>RANK(Table1[[#This Row],[2025 Approved Average Premium]],Table1[2025 Approved Average Premium])</f>
        <v>909</v>
      </c>
      <c r="G1252" s="13">
        <v>391.8</v>
      </c>
      <c r="H1252" s="5">
        <f>RANK(Table1[[#This Row],[Average Increase in Premium from 2023 to 2025]],Table1[Average Increase in Premium from 2023 to 2025])</f>
        <v>1251</v>
      </c>
      <c r="I1252" s="14">
        <v>0.256581532416503</v>
      </c>
      <c r="J1252" s="6">
        <f>RANK(Table1[[#This Row],[Average Percent Increase in Premium from 2023 to 2025]],Table1[Average Percent Increase in Premium from 2023 to 2025])</f>
        <v>1572</v>
      </c>
      <c r="K1252" s="12">
        <v>2129.8679999999999</v>
      </c>
      <c r="L1252" s="5">
        <f>RANK(Table1[[#This Row],[2026 Projected Average Premium]],Table1[2026 Projected Average Premium])</f>
        <v>909</v>
      </c>
      <c r="M1252" s="13">
        <v>602.86800000000005</v>
      </c>
      <c r="N1252" s="5">
        <f>RANK(Table1[[#This Row],[Average Increase in Premium from 2023 to 2026]],Table1[Average Increase in Premium from 2023 to 2026])</f>
        <v>1159</v>
      </c>
      <c r="O1252" s="14">
        <v>0.39480550098231804</v>
      </c>
      <c r="P1252" s="6">
        <f>RANK(Table1[[#This Row],[Average Percent Increase in Premium from 2023 to 2026]],Table1[Average Percent Increase in Premium from 2023 to 2026])</f>
        <v>1572</v>
      </c>
      <c r="Q1252" s="18">
        <v>292346</v>
      </c>
      <c r="R1252" s="6">
        <v>40</v>
      </c>
      <c r="S1252" s="20">
        <v>6.5634556313409502E-3</v>
      </c>
      <c r="T1252" s="6">
        <v>1565</v>
      </c>
      <c r="U1252" s="20">
        <v>7.2854357507884503E-3</v>
      </c>
      <c r="V1252" s="6">
        <v>1565</v>
      </c>
    </row>
    <row r="1253" spans="1:22" x14ac:dyDescent="0.2">
      <c r="A1253" s="4" t="s">
        <v>12</v>
      </c>
      <c r="B1253" s="5">
        <v>90808</v>
      </c>
      <c r="C1253" s="10">
        <v>2473</v>
      </c>
      <c r="D1253" s="6">
        <f>RANK(Table1[[#This Row],[Number of Policies Impacted in Zip Code]],Table1[Number of Policies Impacted in Zip Code])</f>
        <v>45</v>
      </c>
      <c r="E1253" s="12">
        <v>1401.66</v>
      </c>
      <c r="F1253" s="5">
        <f>RANK(Table1[[#This Row],[2025 Approved Average Premium]],Table1[2025 Approved Average Premium])</f>
        <v>1355</v>
      </c>
      <c r="G1253" s="13">
        <v>390.66</v>
      </c>
      <c r="H1253" s="5">
        <f>RANK(Table1[[#This Row],[Average Increase in Premium from 2023 to 2025]],Table1[Average Increase in Premium from 2023 to 2025])</f>
        <v>1252</v>
      </c>
      <c r="I1253" s="14">
        <v>0.38640949554896104</v>
      </c>
      <c r="J1253" s="6">
        <f>RANK(Table1[[#This Row],[Average Percent Increase in Premium from 2023 to 2025]],Table1[Average Percent Increase in Premium from 2023 to 2025])</f>
        <v>765</v>
      </c>
      <c r="K1253" s="12">
        <v>1555.8425999999999</v>
      </c>
      <c r="L1253" s="5">
        <f>RANK(Table1[[#This Row],[2026 Projected Average Premium]],Table1[2026 Projected Average Premium])</f>
        <v>1355</v>
      </c>
      <c r="M1253" s="13">
        <v>544.84259999999995</v>
      </c>
      <c r="N1253" s="5">
        <f>RANK(Table1[[#This Row],[Average Increase in Premium from 2023 to 2026]],Table1[Average Increase in Premium from 2023 to 2026])</f>
        <v>1287</v>
      </c>
      <c r="O1253" s="14">
        <v>0.53891454005934702</v>
      </c>
      <c r="P1253" s="6">
        <f>RANK(Table1[[#This Row],[Average Percent Increase in Premium from 2023 to 2026]],Table1[Average Percent Increase in Premium from 2023 to 2026])</f>
        <v>765</v>
      </c>
      <c r="Q1253" s="18">
        <v>154457</v>
      </c>
      <c r="R1253" s="6">
        <v>413</v>
      </c>
      <c r="S1253" s="20">
        <v>9.0747586706979907E-3</v>
      </c>
      <c r="T1253" s="6">
        <v>1508</v>
      </c>
      <c r="U1253" s="20">
        <v>1.0072982124474801E-2</v>
      </c>
      <c r="V1253" s="6">
        <v>1508</v>
      </c>
    </row>
    <row r="1254" spans="1:22" x14ac:dyDescent="0.2">
      <c r="A1254" s="4" t="s">
        <v>47</v>
      </c>
      <c r="B1254" s="5">
        <v>94060</v>
      </c>
      <c r="C1254" s="10">
        <v>96</v>
      </c>
      <c r="D1254" s="6">
        <f>RANK(Table1[[#This Row],[Number of Policies Impacted in Zip Code]],Table1[Number of Policies Impacted in Zip Code])</f>
        <v>1253</v>
      </c>
      <c r="E1254" s="12">
        <v>2190.2399999999998</v>
      </c>
      <c r="F1254" s="5">
        <f>RANK(Table1[[#This Row],[2025 Approved Average Premium]],Table1[2025 Approved Average Premium])</f>
        <v>781</v>
      </c>
      <c r="G1254" s="13">
        <v>390.24</v>
      </c>
      <c r="H1254" s="5">
        <f>RANK(Table1[[#This Row],[Average Increase in Premium from 2023 to 2025]],Table1[Average Increase in Premium from 2023 to 2025])</f>
        <v>1253</v>
      </c>
      <c r="I1254" s="14">
        <v>0.21679999999999999</v>
      </c>
      <c r="J1254" s="6">
        <f>RANK(Table1[[#This Row],[Average Percent Increase in Premium from 2023 to 2025]],Table1[Average Percent Increase in Premium from 2023 to 2025])</f>
        <v>1598</v>
      </c>
      <c r="K1254" s="12">
        <v>2431.1664000000001</v>
      </c>
      <c r="L1254" s="5">
        <f>RANK(Table1[[#This Row],[2026 Projected Average Premium]],Table1[2026 Projected Average Premium])</f>
        <v>781</v>
      </c>
      <c r="M1254" s="13">
        <v>631.16639999999995</v>
      </c>
      <c r="N1254" s="5">
        <f>RANK(Table1[[#This Row],[Average Increase in Premium from 2023 to 2026]],Table1[Average Increase in Premium from 2023 to 2026])</f>
        <v>1098</v>
      </c>
      <c r="O1254" s="14">
        <v>0.35064799999999996</v>
      </c>
      <c r="P1254" s="6">
        <f>RANK(Table1[[#This Row],[Average Percent Increase in Premium from 2023 to 2026]],Table1[Average Percent Increase in Premium from 2023 to 2026])</f>
        <v>1598</v>
      </c>
      <c r="Q1254" s="18">
        <v>141513</v>
      </c>
      <c r="R1254" s="6">
        <v>519</v>
      </c>
      <c r="S1254" s="20">
        <v>1.54773059718895E-2</v>
      </c>
      <c r="T1254" s="6">
        <v>953</v>
      </c>
      <c r="U1254" s="20">
        <v>1.71798096287974E-2</v>
      </c>
      <c r="V1254" s="6">
        <v>953</v>
      </c>
    </row>
    <row r="1255" spans="1:22" x14ac:dyDescent="0.2">
      <c r="A1255" s="4" t="s">
        <v>44</v>
      </c>
      <c r="B1255" s="5">
        <v>94536</v>
      </c>
      <c r="C1255" s="10">
        <v>2002</v>
      </c>
      <c r="D1255" s="6">
        <f>RANK(Table1[[#This Row],[Number of Policies Impacted in Zip Code]],Table1[Number of Policies Impacted in Zip Code])</f>
        <v>106</v>
      </c>
      <c r="E1255" s="12">
        <v>1666.08</v>
      </c>
      <c r="F1255" s="5">
        <f>RANK(Table1[[#This Row],[2025 Approved Average Premium]],Table1[2025 Approved Average Premium])</f>
        <v>1112</v>
      </c>
      <c r="G1255" s="13">
        <v>390.08</v>
      </c>
      <c r="H1255" s="5">
        <f>RANK(Table1[[#This Row],[Average Increase in Premium from 2023 to 2025]],Table1[Average Increase in Premium from 2023 to 2025])</f>
        <v>1254</v>
      </c>
      <c r="I1255" s="14">
        <v>0.30570532915360499</v>
      </c>
      <c r="J1255" s="6">
        <f>RANK(Table1[[#This Row],[Average Percent Increase in Premium from 2023 to 2025]],Table1[Average Percent Increase in Premium from 2023 to 2025])</f>
        <v>1447</v>
      </c>
      <c r="K1255" s="12">
        <v>1849.3488</v>
      </c>
      <c r="L1255" s="5">
        <f>RANK(Table1[[#This Row],[2026 Projected Average Premium]],Table1[2026 Projected Average Premium])</f>
        <v>1112</v>
      </c>
      <c r="M1255" s="13">
        <v>573.34879999999998</v>
      </c>
      <c r="N1255" s="5">
        <f>RANK(Table1[[#This Row],[Average Increase in Premium from 2023 to 2026]],Table1[Average Increase in Premium from 2023 to 2026])</f>
        <v>1225</v>
      </c>
      <c r="O1255" s="14">
        <v>0.44933291536050196</v>
      </c>
      <c r="P1255" s="6">
        <f>RANK(Table1[[#This Row],[Average Percent Increase in Premium from 2023 to 2026]],Table1[Average Percent Increase in Premium from 2023 to 2026])</f>
        <v>1447</v>
      </c>
      <c r="Q1255" s="18">
        <v>189812</v>
      </c>
      <c r="R1255" s="6">
        <v>198</v>
      </c>
      <c r="S1255" s="20">
        <v>8.7775272374770799E-3</v>
      </c>
      <c r="T1255" s="6">
        <v>1523</v>
      </c>
      <c r="U1255" s="20">
        <v>9.7430552335995603E-3</v>
      </c>
      <c r="V1255" s="6">
        <v>1523</v>
      </c>
    </row>
    <row r="1256" spans="1:22" x14ac:dyDescent="0.2">
      <c r="A1256" s="4" t="s">
        <v>54</v>
      </c>
      <c r="B1256" s="5">
        <v>95674</v>
      </c>
      <c r="C1256" s="10">
        <v>23</v>
      </c>
      <c r="D1256" s="6">
        <f>RANK(Table1[[#This Row],[Number of Policies Impacted in Zip Code]],Table1[Number of Policies Impacted in Zip Code])</f>
        <v>1468</v>
      </c>
      <c r="E1256" s="12">
        <v>1595.88</v>
      </c>
      <c r="F1256" s="5">
        <f>RANK(Table1[[#This Row],[2025 Approved Average Premium]],Table1[2025 Approved Average Premium])</f>
        <v>1167</v>
      </c>
      <c r="G1256" s="13">
        <v>389.88</v>
      </c>
      <c r="H1256" s="5">
        <f>RANK(Table1[[#This Row],[Average Increase in Premium from 2023 to 2025]],Table1[Average Increase in Premium from 2023 to 2025])</f>
        <v>1255</v>
      </c>
      <c r="I1256" s="14">
        <v>0.32328358208955199</v>
      </c>
      <c r="J1256" s="6">
        <f>RANK(Table1[[#This Row],[Average Percent Increase in Premium from 2023 to 2025]],Table1[Average Percent Increase in Premium from 2023 to 2025])</f>
        <v>1321</v>
      </c>
      <c r="K1256" s="12">
        <v>1771.4268</v>
      </c>
      <c r="L1256" s="5">
        <f>RANK(Table1[[#This Row],[2026 Projected Average Premium]],Table1[2026 Projected Average Premium])</f>
        <v>1167</v>
      </c>
      <c r="M1256" s="13">
        <v>565.42679999999996</v>
      </c>
      <c r="N1256" s="5">
        <f>RANK(Table1[[#This Row],[Average Increase in Premium from 2023 to 2026]],Table1[Average Increase in Premium from 2023 to 2026])</f>
        <v>1238</v>
      </c>
      <c r="O1256" s="14">
        <v>0.46884477611940301</v>
      </c>
      <c r="P1256" s="6">
        <f>RANK(Table1[[#This Row],[Average Percent Increase in Premium from 2023 to 2026]],Table1[Average Percent Increase in Premium from 2023 to 2026])</f>
        <v>1321</v>
      </c>
      <c r="Q1256" s="18">
        <v>132764</v>
      </c>
      <c r="R1256" s="6">
        <v>601</v>
      </c>
      <c r="S1256" s="20">
        <v>1.2020427224247501E-2</v>
      </c>
      <c r="T1256" s="6">
        <v>1330</v>
      </c>
      <c r="U1256" s="20">
        <v>1.33426742189148E-2</v>
      </c>
      <c r="V1256" s="6">
        <v>1330</v>
      </c>
    </row>
    <row r="1257" spans="1:22" x14ac:dyDescent="0.2">
      <c r="A1257" s="4" t="s">
        <v>41</v>
      </c>
      <c r="B1257" s="5">
        <v>95062</v>
      </c>
      <c r="C1257" s="10">
        <v>1574</v>
      </c>
      <c r="D1257" s="6">
        <f>RANK(Table1[[#This Row],[Number of Policies Impacted in Zip Code]],Table1[Number of Policies Impacted in Zip Code])</f>
        <v>225</v>
      </c>
      <c r="E1257" s="12">
        <v>1597.05</v>
      </c>
      <c r="F1257" s="5">
        <f>RANK(Table1[[#This Row],[2025 Approved Average Premium]],Table1[2025 Approved Average Premium])</f>
        <v>1166</v>
      </c>
      <c r="G1257" s="13">
        <v>389.05</v>
      </c>
      <c r="H1257" s="5">
        <f>RANK(Table1[[#This Row],[Average Increase in Premium from 2023 to 2025]],Table1[Average Increase in Premium from 2023 to 2025])</f>
        <v>1256</v>
      </c>
      <c r="I1257" s="14">
        <v>0.32206125827814602</v>
      </c>
      <c r="J1257" s="6">
        <f>RANK(Table1[[#This Row],[Average Percent Increase in Premium from 2023 to 2025]],Table1[Average Percent Increase in Premium from 2023 to 2025])</f>
        <v>1345</v>
      </c>
      <c r="K1257" s="12">
        <v>1772.7255</v>
      </c>
      <c r="L1257" s="5">
        <f>RANK(Table1[[#This Row],[2026 Projected Average Premium]],Table1[2026 Projected Average Premium])</f>
        <v>1166</v>
      </c>
      <c r="M1257" s="13">
        <v>564.72550000000001</v>
      </c>
      <c r="N1257" s="5">
        <f>RANK(Table1[[#This Row],[Average Increase in Premium from 2023 to 2026]],Table1[Average Increase in Premium from 2023 to 2026])</f>
        <v>1241</v>
      </c>
      <c r="O1257" s="14">
        <v>0.46748799668874197</v>
      </c>
      <c r="P1257" s="6">
        <f>RANK(Table1[[#This Row],[Average Percent Increase in Premium from 2023 to 2026]],Table1[Average Percent Increase in Premium from 2023 to 2026])</f>
        <v>1345</v>
      </c>
      <c r="Q1257" s="18">
        <v>145237</v>
      </c>
      <c r="R1257" s="6">
        <v>492</v>
      </c>
      <c r="S1257" s="20">
        <v>1.09961648891123E-2</v>
      </c>
      <c r="T1257" s="6">
        <v>1432</v>
      </c>
      <c r="U1257" s="20">
        <v>1.2205743026914599E-2</v>
      </c>
      <c r="V1257" s="6">
        <v>1432</v>
      </c>
    </row>
    <row r="1258" spans="1:22" x14ac:dyDescent="0.2">
      <c r="A1258" s="4" t="s">
        <v>35</v>
      </c>
      <c r="B1258" s="5">
        <v>95008</v>
      </c>
      <c r="C1258" s="10">
        <v>1738</v>
      </c>
      <c r="D1258" s="6">
        <f>RANK(Table1[[#This Row],[Number of Policies Impacted in Zip Code]],Table1[Number of Policies Impacted in Zip Code])</f>
        <v>167</v>
      </c>
      <c r="E1258" s="12">
        <v>1573.65</v>
      </c>
      <c r="F1258" s="5">
        <f>RANK(Table1[[#This Row],[2025 Approved Average Premium]],Table1[2025 Approved Average Premium])</f>
        <v>1186</v>
      </c>
      <c r="G1258" s="13">
        <v>388.65</v>
      </c>
      <c r="H1258" s="5">
        <f>RANK(Table1[[#This Row],[Average Increase in Premium from 2023 to 2025]],Table1[Average Increase in Premium from 2023 to 2025])</f>
        <v>1257</v>
      </c>
      <c r="I1258" s="14">
        <v>0.32797468354430398</v>
      </c>
      <c r="J1258" s="6">
        <f>RANK(Table1[[#This Row],[Average Percent Increase in Premium from 2023 to 2025]],Table1[Average Percent Increase in Premium from 2023 to 2025])</f>
        <v>1276</v>
      </c>
      <c r="K1258" s="12">
        <v>1746.7515000000001</v>
      </c>
      <c r="L1258" s="5">
        <f>RANK(Table1[[#This Row],[2026 Projected Average Premium]],Table1[2026 Projected Average Premium])</f>
        <v>1186</v>
      </c>
      <c r="M1258" s="13">
        <v>561.75149999999996</v>
      </c>
      <c r="N1258" s="5">
        <f>RANK(Table1[[#This Row],[Average Increase in Premium from 2023 to 2026]],Table1[Average Increase in Premium from 2023 to 2026])</f>
        <v>1250</v>
      </c>
      <c r="O1258" s="14">
        <v>0.47405189873417697</v>
      </c>
      <c r="P1258" s="6">
        <f>RANK(Table1[[#This Row],[Average Percent Increase in Premium from 2023 to 2026]],Table1[Average Percent Increase in Premium from 2023 to 2026])</f>
        <v>1276</v>
      </c>
      <c r="Q1258" s="18">
        <v>203185</v>
      </c>
      <c r="R1258" s="6">
        <v>172</v>
      </c>
      <c r="S1258" s="20">
        <v>7.7449122720673301E-3</v>
      </c>
      <c r="T1258" s="6">
        <v>1547</v>
      </c>
      <c r="U1258" s="20">
        <v>8.5968526219947303E-3</v>
      </c>
      <c r="V1258" s="6">
        <v>1547</v>
      </c>
    </row>
    <row r="1259" spans="1:22" x14ac:dyDescent="0.2">
      <c r="A1259" s="4" t="s">
        <v>47</v>
      </c>
      <c r="B1259" s="5">
        <v>94044</v>
      </c>
      <c r="C1259" s="10">
        <v>2041</v>
      </c>
      <c r="D1259" s="6">
        <f>RANK(Table1[[#This Row],[Number of Policies Impacted in Zip Code]],Table1[Number of Policies Impacted in Zip Code])</f>
        <v>100</v>
      </c>
      <c r="E1259" s="12">
        <v>1654.38</v>
      </c>
      <c r="F1259" s="5">
        <f>RANK(Table1[[#This Row],[2025 Approved Average Premium]],Table1[2025 Approved Average Premium])</f>
        <v>1121</v>
      </c>
      <c r="G1259" s="13">
        <v>387.38</v>
      </c>
      <c r="H1259" s="5">
        <f>RANK(Table1[[#This Row],[Average Increase in Premium from 2023 to 2025]],Table1[Average Increase in Premium from 2023 to 2025])</f>
        <v>1258</v>
      </c>
      <c r="I1259" s="14">
        <v>0.30574585635359097</v>
      </c>
      <c r="J1259" s="6">
        <f>RANK(Table1[[#This Row],[Average Percent Increase in Premium from 2023 to 2025]],Table1[Average Percent Increase in Premium from 2023 to 2025])</f>
        <v>1445</v>
      </c>
      <c r="K1259" s="12">
        <v>1836.3617999999999</v>
      </c>
      <c r="L1259" s="5">
        <f>RANK(Table1[[#This Row],[2026 Projected Average Premium]],Table1[2026 Projected Average Premium])</f>
        <v>1121</v>
      </c>
      <c r="M1259" s="13">
        <v>569.36180000000002</v>
      </c>
      <c r="N1259" s="5">
        <f>RANK(Table1[[#This Row],[Average Increase in Premium from 2023 to 2026]],Table1[Average Increase in Premium from 2023 to 2026])</f>
        <v>1231</v>
      </c>
      <c r="O1259" s="14">
        <v>0.449377900552486</v>
      </c>
      <c r="P1259" s="6">
        <f>RANK(Table1[[#This Row],[Average Percent Increase in Premium from 2023 to 2026]],Table1[Average Percent Increase in Premium from 2023 to 2026])</f>
        <v>1445</v>
      </c>
      <c r="Q1259" s="18">
        <v>186129</v>
      </c>
      <c r="R1259" s="6">
        <v>214</v>
      </c>
      <c r="S1259" s="20">
        <v>8.8883516270973403E-3</v>
      </c>
      <c r="T1259" s="6">
        <v>1517</v>
      </c>
      <c r="U1259" s="20">
        <v>9.866070306078039E-3</v>
      </c>
      <c r="V1259" s="6">
        <v>1517</v>
      </c>
    </row>
    <row r="1260" spans="1:22" x14ac:dyDescent="0.2">
      <c r="A1260" s="4" t="s">
        <v>47</v>
      </c>
      <c r="B1260" s="5">
        <v>94015</v>
      </c>
      <c r="C1260" s="10">
        <v>1794</v>
      </c>
      <c r="D1260" s="6">
        <f>RANK(Table1[[#This Row],[Number of Policies Impacted in Zip Code]],Table1[Number of Policies Impacted in Zip Code])</f>
        <v>152</v>
      </c>
      <c r="E1260" s="12">
        <v>1543.23</v>
      </c>
      <c r="F1260" s="5">
        <f>RANK(Table1[[#This Row],[2025 Approved Average Premium]],Table1[2025 Approved Average Premium])</f>
        <v>1216</v>
      </c>
      <c r="G1260" s="13">
        <v>387.23</v>
      </c>
      <c r="H1260" s="5">
        <f>RANK(Table1[[#This Row],[Average Increase in Premium from 2023 to 2025]],Table1[Average Increase in Premium from 2023 to 2025])</f>
        <v>1259</v>
      </c>
      <c r="I1260" s="14">
        <v>0.33497404844290701</v>
      </c>
      <c r="J1260" s="6">
        <f>RANK(Table1[[#This Row],[Average Percent Increase in Premium from 2023 to 2025]],Table1[Average Percent Increase in Premium from 2023 to 2025])</f>
        <v>1208</v>
      </c>
      <c r="K1260" s="12">
        <v>1712.9853000000001</v>
      </c>
      <c r="L1260" s="5">
        <f>RANK(Table1[[#This Row],[2026 Projected Average Premium]],Table1[2026 Projected Average Premium])</f>
        <v>1216</v>
      </c>
      <c r="M1260" s="13">
        <v>556.98530000000005</v>
      </c>
      <c r="N1260" s="5">
        <f>RANK(Table1[[#This Row],[Average Increase in Premium from 2023 to 2026]],Table1[Average Increase in Premium from 2023 to 2026])</f>
        <v>1264</v>
      </c>
      <c r="O1260" s="14">
        <v>0.48182119377162602</v>
      </c>
      <c r="P1260" s="6">
        <f>RANK(Table1[[#This Row],[Average Percent Increase in Premium from 2023 to 2026]],Table1[Average Percent Increase in Premium from 2023 to 2026])</f>
        <v>1208</v>
      </c>
      <c r="Q1260" s="18">
        <v>153286</v>
      </c>
      <c r="R1260" s="6">
        <v>420</v>
      </c>
      <c r="S1260" s="20">
        <v>1.0067651318450499E-2</v>
      </c>
      <c r="T1260" s="6">
        <v>1478</v>
      </c>
      <c r="U1260" s="20">
        <v>1.117509296348E-2</v>
      </c>
      <c r="V1260" s="6">
        <v>1478</v>
      </c>
    </row>
    <row r="1261" spans="1:22" x14ac:dyDescent="0.2">
      <c r="A1261" s="4" t="s">
        <v>57</v>
      </c>
      <c r="B1261" s="5">
        <v>95943</v>
      </c>
      <c r="C1261" s="10">
        <v>9</v>
      </c>
      <c r="D1261" s="6">
        <f>RANK(Table1[[#This Row],[Number of Policies Impacted in Zip Code]],Table1[Number of Policies Impacted in Zip Code])</f>
        <v>1553</v>
      </c>
      <c r="E1261" s="12">
        <v>1506.96</v>
      </c>
      <c r="F1261" s="5">
        <f>RANK(Table1[[#This Row],[2025 Approved Average Premium]],Table1[2025 Approved Average Premium])</f>
        <v>1255</v>
      </c>
      <c r="G1261" s="13">
        <v>386.96</v>
      </c>
      <c r="H1261" s="5">
        <f>RANK(Table1[[#This Row],[Average Increase in Premium from 2023 to 2025]],Table1[Average Increase in Premium from 2023 to 2025])</f>
        <v>1260</v>
      </c>
      <c r="I1261" s="14">
        <v>0.34549999999999997</v>
      </c>
      <c r="J1261" s="6">
        <f>RANK(Table1[[#This Row],[Average Percent Increase in Premium from 2023 to 2025]],Table1[Average Percent Increase in Premium from 2023 to 2025])</f>
        <v>1110</v>
      </c>
      <c r="K1261" s="12">
        <v>1672.7256</v>
      </c>
      <c r="L1261" s="5">
        <f>RANK(Table1[[#This Row],[2026 Projected Average Premium]],Table1[2026 Projected Average Premium])</f>
        <v>1255</v>
      </c>
      <c r="M1261" s="13">
        <v>552.72559999999999</v>
      </c>
      <c r="N1261" s="5">
        <f>RANK(Table1[[#This Row],[Average Increase in Premium from 2023 to 2026]],Table1[Average Increase in Premium from 2023 to 2026])</f>
        <v>1273</v>
      </c>
      <c r="O1261" s="14">
        <v>0.49350499999999997</v>
      </c>
      <c r="P1261" s="6">
        <f>RANK(Table1[[#This Row],[Average Percent Increase in Premium from 2023 to 2026]],Table1[Average Percent Increase in Premium from 2023 to 2026])</f>
        <v>1110</v>
      </c>
      <c r="Q1261" s="18">
        <v>101183</v>
      </c>
      <c r="R1261" s="6">
        <v>990</v>
      </c>
      <c r="S1261" s="20">
        <v>1.4893410948479499E-2</v>
      </c>
      <c r="T1261" s="6">
        <v>1011</v>
      </c>
      <c r="U1261" s="20">
        <v>1.6531686152812201E-2</v>
      </c>
      <c r="V1261" s="6">
        <v>1011</v>
      </c>
    </row>
    <row r="1262" spans="1:22" x14ac:dyDescent="0.2">
      <c r="A1262" s="4" t="s">
        <v>35</v>
      </c>
      <c r="B1262" s="5">
        <v>95124</v>
      </c>
      <c r="C1262" s="10">
        <v>2556</v>
      </c>
      <c r="D1262" s="6">
        <f>RANK(Table1[[#This Row],[Number of Policies Impacted in Zip Code]],Table1[Number of Policies Impacted in Zip Code])</f>
        <v>36</v>
      </c>
      <c r="E1262" s="12">
        <v>1574.82</v>
      </c>
      <c r="F1262" s="5">
        <f>RANK(Table1[[#This Row],[2025 Approved Average Premium]],Table1[2025 Approved Average Premium])</f>
        <v>1185</v>
      </c>
      <c r="G1262" s="13">
        <v>385.82</v>
      </c>
      <c r="H1262" s="5">
        <f>RANK(Table1[[#This Row],[Average Increase in Premium from 2023 to 2025]],Table1[Average Increase in Premium from 2023 to 2025])</f>
        <v>1261</v>
      </c>
      <c r="I1262" s="14">
        <v>0.32449116904962205</v>
      </c>
      <c r="J1262" s="6">
        <f>RANK(Table1[[#This Row],[Average Percent Increase in Premium from 2023 to 2025]],Table1[Average Percent Increase in Premium from 2023 to 2025])</f>
        <v>1307</v>
      </c>
      <c r="K1262" s="12">
        <v>1748.0501999999999</v>
      </c>
      <c r="L1262" s="5">
        <f>RANK(Table1[[#This Row],[2026 Projected Average Premium]],Table1[2026 Projected Average Premium])</f>
        <v>1185</v>
      </c>
      <c r="M1262" s="13">
        <v>559.05020000000002</v>
      </c>
      <c r="N1262" s="5">
        <f>RANK(Table1[[#This Row],[Average Increase in Premium from 2023 to 2026]],Table1[Average Increase in Premium from 2023 to 2026])</f>
        <v>1257</v>
      </c>
      <c r="O1262" s="14">
        <v>0.47018519764507999</v>
      </c>
      <c r="P1262" s="6">
        <f>RANK(Table1[[#This Row],[Average Percent Increase in Premium from 2023 to 2026]],Table1[Average Percent Increase in Premium from 2023 to 2026])</f>
        <v>1307</v>
      </c>
      <c r="Q1262" s="18">
        <v>239329</v>
      </c>
      <c r="R1262" s="6">
        <v>101</v>
      </c>
      <c r="S1262" s="20">
        <v>6.5801469943049095E-3</v>
      </c>
      <c r="T1262" s="6">
        <v>1564</v>
      </c>
      <c r="U1262" s="20">
        <v>7.3039631636784494E-3</v>
      </c>
      <c r="V1262" s="6">
        <v>1564</v>
      </c>
    </row>
    <row r="1263" spans="1:22" x14ac:dyDescent="0.2">
      <c r="A1263" s="4" t="s">
        <v>0</v>
      </c>
      <c r="B1263" s="5">
        <v>91755</v>
      </c>
      <c r="C1263" s="10">
        <v>605</v>
      </c>
      <c r="D1263" s="6">
        <f>RANK(Table1[[#This Row],[Number of Policies Impacted in Zip Code]],Table1[Number of Policies Impacted in Zip Code])</f>
        <v>798</v>
      </c>
      <c r="E1263" s="12">
        <v>1407.51</v>
      </c>
      <c r="F1263" s="5">
        <f>RANK(Table1[[#This Row],[2025 Approved Average Premium]],Table1[2025 Approved Average Premium])</f>
        <v>1350</v>
      </c>
      <c r="G1263" s="13">
        <v>384.51</v>
      </c>
      <c r="H1263" s="5">
        <f>RANK(Table1[[#This Row],[Average Increase in Premium from 2023 to 2025]],Table1[Average Increase in Premium from 2023 to 2025])</f>
        <v>1262</v>
      </c>
      <c r="I1263" s="14">
        <v>0.37586510263929596</v>
      </c>
      <c r="J1263" s="6">
        <f>RANK(Table1[[#This Row],[Average Percent Increase in Premium from 2023 to 2025]],Table1[Average Percent Increase in Premium from 2023 to 2025])</f>
        <v>838</v>
      </c>
      <c r="K1263" s="12">
        <v>1562.3361</v>
      </c>
      <c r="L1263" s="5">
        <f>RANK(Table1[[#This Row],[2026 Projected Average Premium]],Table1[2026 Projected Average Premium])</f>
        <v>1350</v>
      </c>
      <c r="M1263" s="13">
        <v>539.33609999999999</v>
      </c>
      <c r="N1263" s="5">
        <f>RANK(Table1[[#This Row],[Average Increase in Premium from 2023 to 2026]],Table1[Average Increase in Premium from 2023 to 2026])</f>
        <v>1292</v>
      </c>
      <c r="O1263" s="14">
        <v>0.52721026392961901</v>
      </c>
      <c r="P1263" s="6">
        <f>RANK(Table1[[#This Row],[Average Percent Increase in Premium from 2023 to 2026]],Table1[Average Percent Increase in Premium from 2023 to 2026])</f>
        <v>838</v>
      </c>
      <c r="Q1263" s="18">
        <v>100635</v>
      </c>
      <c r="R1263" s="6">
        <v>1000</v>
      </c>
      <c r="S1263" s="20">
        <v>1.39862870770607E-2</v>
      </c>
      <c r="T1263" s="6">
        <v>1115</v>
      </c>
      <c r="U1263" s="20">
        <v>1.5524778655537299E-2</v>
      </c>
      <c r="V1263" s="6">
        <v>1115</v>
      </c>
    </row>
    <row r="1264" spans="1:22" x14ac:dyDescent="0.2">
      <c r="A1264" s="4" t="s">
        <v>23</v>
      </c>
      <c r="B1264" s="5">
        <v>96021</v>
      </c>
      <c r="C1264" s="10">
        <v>549</v>
      </c>
      <c r="D1264" s="6">
        <f>RANK(Table1[[#This Row],[Number of Policies Impacted in Zip Code]],Table1[Number of Policies Impacted in Zip Code])</f>
        <v>846</v>
      </c>
      <c r="E1264" s="12">
        <v>1407.51</v>
      </c>
      <c r="F1264" s="5">
        <f>RANK(Table1[[#This Row],[2025 Approved Average Premium]],Table1[2025 Approved Average Premium])</f>
        <v>1350</v>
      </c>
      <c r="G1264" s="13">
        <v>384.51</v>
      </c>
      <c r="H1264" s="5">
        <f>RANK(Table1[[#This Row],[Average Increase in Premium from 2023 to 2025]],Table1[Average Increase in Premium from 2023 to 2025])</f>
        <v>1262</v>
      </c>
      <c r="I1264" s="14">
        <v>0.37586510263929596</v>
      </c>
      <c r="J1264" s="6">
        <f>RANK(Table1[[#This Row],[Average Percent Increase in Premium from 2023 to 2025]],Table1[Average Percent Increase in Premium from 2023 to 2025])</f>
        <v>838</v>
      </c>
      <c r="K1264" s="12">
        <v>1562.3361</v>
      </c>
      <c r="L1264" s="5">
        <f>RANK(Table1[[#This Row],[2026 Projected Average Premium]],Table1[2026 Projected Average Premium])</f>
        <v>1350</v>
      </c>
      <c r="M1264" s="13">
        <v>539.33609999999999</v>
      </c>
      <c r="N1264" s="5">
        <f>RANK(Table1[[#This Row],[Average Increase in Premium from 2023 to 2026]],Table1[Average Increase in Premium from 2023 to 2026])</f>
        <v>1292</v>
      </c>
      <c r="O1264" s="14">
        <v>0.52721026392961901</v>
      </c>
      <c r="P1264" s="6">
        <f>RANK(Table1[[#This Row],[Average Percent Increase in Premium from 2023 to 2026]],Table1[Average Percent Increase in Premium from 2023 to 2026])</f>
        <v>838</v>
      </c>
      <c r="Q1264" s="18">
        <v>71709</v>
      </c>
      <c r="R1264" s="6">
        <v>1415</v>
      </c>
      <c r="S1264" s="20">
        <v>1.9628080157302399E-2</v>
      </c>
      <c r="T1264" s="6">
        <v>651</v>
      </c>
      <c r="U1264" s="20">
        <v>2.1787168974605701E-2</v>
      </c>
      <c r="V1264" s="6">
        <v>651</v>
      </c>
    </row>
    <row r="1265" spans="1:22" x14ac:dyDescent="0.2">
      <c r="A1265" s="4" t="s">
        <v>30</v>
      </c>
      <c r="B1265" s="5">
        <v>94511</v>
      </c>
      <c r="C1265" s="10">
        <v>147</v>
      </c>
      <c r="D1265" s="6">
        <f>RANK(Table1[[#This Row],[Number of Policies Impacted in Zip Code]],Table1[Number of Policies Impacted in Zip Code])</f>
        <v>1164</v>
      </c>
      <c r="E1265" s="12">
        <v>1564.29</v>
      </c>
      <c r="F1265" s="5">
        <f>RANK(Table1[[#This Row],[2025 Approved Average Premium]],Table1[2025 Approved Average Premium])</f>
        <v>1196</v>
      </c>
      <c r="G1265" s="13">
        <v>384.29</v>
      </c>
      <c r="H1265" s="5">
        <f>RANK(Table1[[#This Row],[Average Increase in Premium from 2023 to 2025]],Table1[Average Increase in Premium from 2023 to 2025])</f>
        <v>1264</v>
      </c>
      <c r="I1265" s="14">
        <v>0.32566949152542402</v>
      </c>
      <c r="J1265" s="6">
        <f>RANK(Table1[[#This Row],[Average Percent Increase in Premium from 2023 to 2025]],Table1[Average Percent Increase in Premium from 2023 to 2025])</f>
        <v>1289</v>
      </c>
      <c r="K1265" s="12">
        <v>1736.3619000000001</v>
      </c>
      <c r="L1265" s="5">
        <f>RANK(Table1[[#This Row],[2026 Projected Average Premium]],Table1[2026 Projected Average Premium])</f>
        <v>1196</v>
      </c>
      <c r="M1265" s="13">
        <v>556.36189999999999</v>
      </c>
      <c r="N1265" s="5">
        <f>RANK(Table1[[#This Row],[Average Increase in Premium from 2023 to 2026]],Table1[Average Increase in Premium from 2023 to 2026])</f>
        <v>1266</v>
      </c>
      <c r="O1265" s="14">
        <v>0.47149313559322004</v>
      </c>
      <c r="P1265" s="6">
        <f>RANK(Table1[[#This Row],[Average Percent Increase in Premium from 2023 to 2026]],Table1[Average Percent Increase in Premium from 2023 to 2026])</f>
        <v>1289</v>
      </c>
      <c r="Q1265" s="18">
        <v>92308</v>
      </c>
      <c r="R1265" s="6">
        <v>1121</v>
      </c>
      <c r="S1265" s="20">
        <v>1.6946418511938299E-2</v>
      </c>
      <c r="T1265" s="6">
        <v>809</v>
      </c>
      <c r="U1265" s="20">
        <v>1.8810524548251498E-2</v>
      </c>
      <c r="V1265" s="6">
        <v>809</v>
      </c>
    </row>
    <row r="1266" spans="1:22" x14ac:dyDescent="0.2">
      <c r="A1266" s="4" t="s">
        <v>48</v>
      </c>
      <c r="B1266" s="5">
        <v>95258</v>
      </c>
      <c r="C1266" s="10">
        <v>258</v>
      </c>
      <c r="D1266" s="6">
        <f>RANK(Table1[[#This Row],[Number of Policies Impacted in Zip Code]],Table1[Number of Policies Impacted in Zip Code])</f>
        <v>1043</v>
      </c>
      <c r="E1266" s="12">
        <v>1543.23</v>
      </c>
      <c r="F1266" s="5">
        <f>RANK(Table1[[#This Row],[2025 Approved Average Premium]],Table1[2025 Approved Average Premium])</f>
        <v>1216</v>
      </c>
      <c r="G1266" s="13">
        <v>384.23</v>
      </c>
      <c r="H1266" s="5">
        <f>RANK(Table1[[#This Row],[Average Increase in Premium from 2023 to 2025]],Table1[Average Increase in Premium from 2023 to 2025])</f>
        <v>1265</v>
      </c>
      <c r="I1266" s="14">
        <v>0.33151855047454704</v>
      </c>
      <c r="J1266" s="6">
        <f>RANK(Table1[[#This Row],[Average Percent Increase in Premium from 2023 to 2025]],Table1[Average Percent Increase in Premium from 2023 to 2025])</f>
        <v>1245</v>
      </c>
      <c r="K1266" s="12">
        <v>1712.9853000000001</v>
      </c>
      <c r="L1266" s="5">
        <f>RANK(Table1[[#This Row],[2026 Projected Average Premium]],Table1[2026 Projected Average Premium])</f>
        <v>1216</v>
      </c>
      <c r="M1266" s="13">
        <v>553.98530000000005</v>
      </c>
      <c r="N1266" s="5">
        <f>RANK(Table1[[#This Row],[Average Increase in Premium from 2023 to 2026]],Table1[Average Increase in Premium from 2023 to 2026])</f>
        <v>1272</v>
      </c>
      <c r="O1266" s="14">
        <v>0.47798559102674704</v>
      </c>
      <c r="P1266" s="6">
        <f>RANK(Table1[[#This Row],[Average Percent Increase in Premium from 2023 to 2026]],Table1[Average Percent Increase in Premium from 2023 to 2026])</f>
        <v>1245</v>
      </c>
      <c r="Q1266" s="18">
        <v>126974</v>
      </c>
      <c r="R1266" s="6">
        <v>655</v>
      </c>
      <c r="S1266" s="20">
        <v>1.2153905523965501E-2</v>
      </c>
      <c r="T1266" s="6">
        <v>1315</v>
      </c>
      <c r="U1266" s="20">
        <v>1.34908351316017E-2</v>
      </c>
      <c r="V1266" s="6">
        <v>1315</v>
      </c>
    </row>
    <row r="1267" spans="1:22" x14ac:dyDescent="0.2">
      <c r="A1267" s="4" t="s">
        <v>35</v>
      </c>
      <c r="B1267" s="5">
        <v>94041</v>
      </c>
      <c r="C1267" s="10">
        <v>395</v>
      </c>
      <c r="D1267" s="6">
        <f>RANK(Table1[[#This Row],[Number of Policies Impacted in Zip Code]],Table1[Number of Policies Impacted in Zip Code])</f>
        <v>948</v>
      </c>
      <c r="E1267" s="12">
        <v>1601.73</v>
      </c>
      <c r="F1267" s="5">
        <f>RANK(Table1[[#This Row],[2025 Approved Average Premium]],Table1[2025 Approved Average Premium])</f>
        <v>1160</v>
      </c>
      <c r="G1267" s="13">
        <v>383.73</v>
      </c>
      <c r="H1267" s="5">
        <f>RANK(Table1[[#This Row],[Average Increase in Premium from 2023 to 2025]],Table1[Average Increase in Premium from 2023 to 2025])</f>
        <v>1266</v>
      </c>
      <c r="I1267" s="14">
        <v>0.31504926108374398</v>
      </c>
      <c r="J1267" s="6">
        <f>RANK(Table1[[#This Row],[Average Percent Increase in Premium from 2023 to 2025]],Table1[Average Percent Increase in Premium from 2023 to 2025])</f>
        <v>1383</v>
      </c>
      <c r="K1267" s="12">
        <v>1777.9203</v>
      </c>
      <c r="L1267" s="5">
        <f>RANK(Table1[[#This Row],[2026 Projected Average Premium]],Table1[2026 Projected Average Premium])</f>
        <v>1160</v>
      </c>
      <c r="M1267" s="13">
        <v>559.9203</v>
      </c>
      <c r="N1267" s="5">
        <f>RANK(Table1[[#This Row],[Average Increase in Premium from 2023 to 2026]],Table1[Average Increase in Premium from 2023 to 2026])</f>
        <v>1256</v>
      </c>
      <c r="O1267" s="14">
        <v>0.45970467980295604</v>
      </c>
      <c r="P1267" s="6">
        <f>RANK(Table1[[#This Row],[Average Percent Increase in Premium from 2023 to 2026]],Table1[Average Percent Increase in Premium from 2023 to 2026])</f>
        <v>1383</v>
      </c>
      <c r="Q1267" s="18">
        <v>223786</v>
      </c>
      <c r="R1267" s="6">
        <v>127</v>
      </c>
      <c r="S1267" s="20">
        <v>7.1574182477903E-3</v>
      </c>
      <c r="T1267" s="6">
        <v>1556</v>
      </c>
      <c r="U1267" s="20">
        <v>7.94473425504723E-3</v>
      </c>
      <c r="V1267" s="6">
        <v>1556</v>
      </c>
    </row>
    <row r="1268" spans="1:22" x14ac:dyDescent="0.2">
      <c r="A1268" s="4" t="s">
        <v>47</v>
      </c>
      <c r="B1268" s="5">
        <v>94080</v>
      </c>
      <c r="C1268" s="10">
        <v>2135</v>
      </c>
      <c r="D1268" s="6">
        <f>RANK(Table1[[#This Row],[Number of Policies Impacted in Zip Code]],Table1[Number of Policies Impacted in Zip Code])</f>
        <v>84</v>
      </c>
      <c r="E1268" s="12">
        <v>1565.46</v>
      </c>
      <c r="F1268" s="5">
        <f>RANK(Table1[[#This Row],[2025 Approved Average Premium]],Table1[2025 Approved Average Premium])</f>
        <v>1194</v>
      </c>
      <c r="G1268" s="13">
        <v>383.46</v>
      </c>
      <c r="H1268" s="5">
        <f>RANK(Table1[[#This Row],[Average Increase in Premium from 2023 to 2025]],Table1[Average Increase in Premium from 2023 to 2025])</f>
        <v>1267</v>
      </c>
      <c r="I1268" s="14">
        <v>0.32441624365482197</v>
      </c>
      <c r="J1268" s="6">
        <f>RANK(Table1[[#This Row],[Average Percent Increase in Premium from 2023 to 2025]],Table1[Average Percent Increase in Premium from 2023 to 2025])</f>
        <v>1310</v>
      </c>
      <c r="K1268" s="12">
        <v>1737.6605999999999</v>
      </c>
      <c r="L1268" s="5">
        <f>RANK(Table1[[#This Row],[2026 Projected Average Premium]],Table1[2026 Projected Average Premium])</f>
        <v>1194</v>
      </c>
      <c r="M1268" s="13">
        <v>555.66060000000004</v>
      </c>
      <c r="N1268" s="5">
        <f>RANK(Table1[[#This Row],[Average Increase in Premium from 2023 to 2026]],Table1[Average Increase in Premium from 2023 to 2026])</f>
        <v>1267</v>
      </c>
      <c r="O1268" s="14">
        <v>0.470102030456853</v>
      </c>
      <c r="P1268" s="6">
        <f>RANK(Table1[[#This Row],[Average Percent Increase in Premium from 2023 to 2026]],Table1[Average Percent Increase in Premium from 2023 to 2026])</f>
        <v>1310</v>
      </c>
      <c r="Q1268" s="18">
        <v>175310</v>
      </c>
      <c r="R1268" s="6">
        <v>270</v>
      </c>
      <c r="S1268" s="20">
        <v>8.9296674462380904E-3</v>
      </c>
      <c r="T1268" s="6">
        <v>1515</v>
      </c>
      <c r="U1268" s="20">
        <v>9.9119308653242803E-3</v>
      </c>
      <c r="V1268" s="6">
        <v>1515</v>
      </c>
    </row>
    <row r="1269" spans="1:22" x14ac:dyDescent="0.2">
      <c r="A1269" s="4" t="s">
        <v>54</v>
      </c>
      <c r="B1269" s="5">
        <v>95659</v>
      </c>
      <c r="C1269" s="10">
        <v>27</v>
      </c>
      <c r="D1269" s="6">
        <f>RANK(Table1[[#This Row],[Number of Policies Impacted in Zip Code]],Table1[Number of Policies Impacted in Zip Code])</f>
        <v>1447</v>
      </c>
      <c r="E1269" s="12">
        <v>1565.46</v>
      </c>
      <c r="F1269" s="5">
        <f>RANK(Table1[[#This Row],[2025 Approved Average Premium]],Table1[2025 Approved Average Premium])</f>
        <v>1194</v>
      </c>
      <c r="G1269" s="13">
        <v>383.46</v>
      </c>
      <c r="H1269" s="5">
        <f>RANK(Table1[[#This Row],[Average Increase in Premium from 2023 to 2025]],Table1[Average Increase in Premium from 2023 to 2025])</f>
        <v>1267</v>
      </c>
      <c r="I1269" s="14">
        <v>0.32441624365482197</v>
      </c>
      <c r="J1269" s="6">
        <f>RANK(Table1[[#This Row],[Average Percent Increase in Premium from 2023 to 2025]],Table1[Average Percent Increase in Premium from 2023 to 2025])</f>
        <v>1310</v>
      </c>
      <c r="K1269" s="12">
        <v>1737.6605999999999</v>
      </c>
      <c r="L1269" s="5">
        <f>RANK(Table1[[#This Row],[2026 Projected Average Premium]],Table1[2026 Projected Average Premium])</f>
        <v>1194</v>
      </c>
      <c r="M1269" s="13">
        <v>555.66060000000004</v>
      </c>
      <c r="N1269" s="5">
        <f>RANK(Table1[[#This Row],[Average Increase in Premium from 2023 to 2026]],Table1[Average Increase in Premium from 2023 to 2026])</f>
        <v>1267</v>
      </c>
      <c r="O1269" s="14">
        <v>0.470102030456853</v>
      </c>
      <c r="P1269" s="6">
        <f>RANK(Table1[[#This Row],[Average Percent Increase in Premium from 2023 to 2026]],Table1[Average Percent Increase in Premium from 2023 to 2026])</f>
        <v>1310</v>
      </c>
      <c r="Q1269" s="18">
        <v>128046</v>
      </c>
      <c r="R1269" s="6">
        <v>642</v>
      </c>
      <c r="S1269" s="20">
        <v>1.22257626165597E-2</v>
      </c>
      <c r="T1269" s="6">
        <v>1307</v>
      </c>
      <c r="U1269" s="20">
        <v>1.3570596504381201E-2</v>
      </c>
      <c r="V1269" s="6">
        <v>1307</v>
      </c>
    </row>
    <row r="1270" spans="1:22" x14ac:dyDescent="0.2">
      <c r="A1270" s="4" t="s">
        <v>19</v>
      </c>
      <c r="B1270" s="5">
        <v>95681</v>
      </c>
      <c r="C1270" s="10">
        <v>61</v>
      </c>
      <c r="D1270" s="6">
        <f>RANK(Table1[[#This Row],[Number of Policies Impacted in Zip Code]],Table1[Number of Policies Impacted in Zip Code])</f>
        <v>1322</v>
      </c>
      <c r="E1270" s="12">
        <v>1533.87</v>
      </c>
      <c r="F1270" s="5">
        <f>RANK(Table1[[#This Row],[2025 Approved Average Premium]],Table1[2025 Approved Average Premium])</f>
        <v>1225</v>
      </c>
      <c r="G1270" s="13">
        <v>382.87</v>
      </c>
      <c r="H1270" s="5">
        <f>RANK(Table1[[#This Row],[Average Increase in Premium from 2023 to 2025]],Table1[Average Increase in Premium from 2023 to 2025])</f>
        <v>1269</v>
      </c>
      <c r="I1270" s="14">
        <v>0.33264118158123401</v>
      </c>
      <c r="J1270" s="6">
        <f>RANK(Table1[[#This Row],[Average Percent Increase in Premium from 2023 to 2025]],Table1[Average Percent Increase in Premium from 2023 to 2025])</f>
        <v>1232</v>
      </c>
      <c r="K1270" s="12">
        <v>1702.5957000000001</v>
      </c>
      <c r="L1270" s="5">
        <f>RANK(Table1[[#This Row],[2026 Projected Average Premium]],Table1[2026 Projected Average Premium])</f>
        <v>1225</v>
      </c>
      <c r="M1270" s="13">
        <v>551.59569999999997</v>
      </c>
      <c r="N1270" s="5">
        <f>RANK(Table1[[#This Row],[Average Increase in Premium from 2023 to 2026]],Table1[Average Increase in Premium from 2023 to 2026])</f>
        <v>1275</v>
      </c>
      <c r="O1270" s="14">
        <v>0.47923171155516897</v>
      </c>
      <c r="P1270" s="6">
        <f>RANK(Table1[[#This Row],[Average Percent Increase in Premium from 2023 to 2026]],Table1[Average Percent Increase in Premium from 2023 to 2026])</f>
        <v>1232</v>
      </c>
      <c r="Q1270" s="18">
        <v>95242</v>
      </c>
      <c r="R1270" s="6">
        <v>1080</v>
      </c>
      <c r="S1270" s="20">
        <v>1.61049746960375E-2</v>
      </c>
      <c r="T1270" s="6">
        <v>897</v>
      </c>
      <c r="U1270" s="20">
        <v>1.7876521912601598E-2</v>
      </c>
      <c r="V1270" s="6">
        <v>897</v>
      </c>
    </row>
    <row r="1271" spans="1:22" x14ac:dyDescent="0.2">
      <c r="A1271" s="4" t="s">
        <v>32</v>
      </c>
      <c r="B1271" s="5">
        <v>93267</v>
      </c>
      <c r="C1271" s="10">
        <v>192</v>
      </c>
      <c r="D1271" s="6">
        <f>RANK(Table1[[#This Row],[Number of Policies Impacted in Zip Code]],Table1[Number of Policies Impacted in Zip Code])</f>
        <v>1102</v>
      </c>
      <c r="E1271" s="12">
        <v>1388.79</v>
      </c>
      <c r="F1271" s="5">
        <f>RANK(Table1[[#This Row],[2025 Approved Average Premium]],Table1[2025 Approved Average Premium])</f>
        <v>1372</v>
      </c>
      <c r="G1271" s="13">
        <v>382.79</v>
      </c>
      <c r="H1271" s="5">
        <f>RANK(Table1[[#This Row],[Average Increase in Premium from 2023 to 2025]],Table1[Average Increase in Premium from 2023 to 2025])</f>
        <v>1270</v>
      </c>
      <c r="I1271" s="14">
        <v>0.38050695825049702</v>
      </c>
      <c r="J1271" s="6">
        <f>RANK(Table1[[#This Row],[Average Percent Increase in Premium from 2023 to 2025]],Table1[Average Percent Increase in Premium from 2023 to 2025])</f>
        <v>806</v>
      </c>
      <c r="K1271" s="12">
        <v>1541.5569</v>
      </c>
      <c r="L1271" s="5">
        <f>RANK(Table1[[#This Row],[2026 Projected Average Premium]],Table1[2026 Projected Average Premium])</f>
        <v>1372</v>
      </c>
      <c r="M1271" s="13">
        <v>535.55690000000004</v>
      </c>
      <c r="N1271" s="5">
        <f>RANK(Table1[[#This Row],[Average Increase in Premium from 2023 to 2026]],Table1[Average Increase in Premium from 2023 to 2026])</f>
        <v>1301</v>
      </c>
      <c r="O1271" s="14">
        <v>0.53236272365805204</v>
      </c>
      <c r="P1271" s="6">
        <f>RANK(Table1[[#This Row],[Average Percent Increase in Premium from 2023 to 2026]],Table1[Average Percent Increase in Premium from 2023 to 2026])</f>
        <v>806</v>
      </c>
      <c r="Q1271" s="18">
        <v>68906</v>
      </c>
      <c r="R1271" s="6">
        <v>1436</v>
      </c>
      <c r="S1271" s="20">
        <v>2.0154848634371499E-2</v>
      </c>
      <c r="T1271" s="6">
        <v>626</v>
      </c>
      <c r="U1271" s="20">
        <v>2.2371881984152301E-2</v>
      </c>
      <c r="V1271" s="6">
        <v>626</v>
      </c>
    </row>
    <row r="1272" spans="1:22" x14ac:dyDescent="0.2">
      <c r="A1272" s="4" t="s">
        <v>14</v>
      </c>
      <c r="B1272" s="5">
        <v>92201</v>
      </c>
      <c r="C1272" s="10">
        <v>1885</v>
      </c>
      <c r="D1272" s="6">
        <f>RANK(Table1[[#This Row],[Number of Policies Impacted in Zip Code]],Table1[Number of Policies Impacted in Zip Code])</f>
        <v>131</v>
      </c>
      <c r="E1272" s="12">
        <v>1497.6</v>
      </c>
      <c r="F1272" s="5">
        <f>RANK(Table1[[#This Row],[2025 Approved Average Premium]],Table1[2025 Approved Average Premium])</f>
        <v>1264</v>
      </c>
      <c r="G1272" s="13">
        <v>381.6</v>
      </c>
      <c r="H1272" s="5">
        <f>RANK(Table1[[#This Row],[Average Increase in Premium from 2023 to 2025]],Table1[Average Increase in Premium from 2023 to 2025])</f>
        <v>1271</v>
      </c>
      <c r="I1272" s="14">
        <v>0.34193548387096795</v>
      </c>
      <c r="J1272" s="6">
        <f>RANK(Table1[[#This Row],[Average Percent Increase in Premium from 2023 to 2025]],Table1[Average Percent Increase in Premium from 2023 to 2025])</f>
        <v>1147</v>
      </c>
      <c r="K1272" s="12">
        <v>1662.336</v>
      </c>
      <c r="L1272" s="5">
        <f>RANK(Table1[[#This Row],[2026 Projected Average Premium]],Table1[2026 Projected Average Premium])</f>
        <v>1264</v>
      </c>
      <c r="M1272" s="13">
        <v>546.33600000000001</v>
      </c>
      <c r="N1272" s="5">
        <f>RANK(Table1[[#This Row],[Average Increase in Premium from 2023 to 2026]],Table1[Average Increase in Premium from 2023 to 2026])</f>
        <v>1284</v>
      </c>
      <c r="O1272" s="14">
        <v>0.48954838709677395</v>
      </c>
      <c r="P1272" s="6">
        <f>RANK(Table1[[#This Row],[Average Percent Increase in Premium from 2023 to 2026]],Table1[Average Percent Increase in Premium from 2023 to 2026])</f>
        <v>1147</v>
      </c>
      <c r="Q1272" s="18">
        <v>89496</v>
      </c>
      <c r="R1272" s="6">
        <v>1164</v>
      </c>
      <c r="S1272" s="20">
        <v>1.6733708769107E-2</v>
      </c>
      <c r="T1272" s="6">
        <v>837</v>
      </c>
      <c r="U1272" s="20">
        <v>1.8574416733708802E-2</v>
      </c>
      <c r="V1272" s="6">
        <v>837</v>
      </c>
    </row>
    <row r="1273" spans="1:22" x14ac:dyDescent="0.2">
      <c r="A1273" s="4" t="s">
        <v>48</v>
      </c>
      <c r="B1273" s="5">
        <v>95215</v>
      </c>
      <c r="C1273" s="10">
        <v>523</v>
      </c>
      <c r="D1273" s="6">
        <f>RANK(Table1[[#This Row],[Number of Policies Impacted in Zip Code]],Table1[Number of Policies Impacted in Zip Code])</f>
        <v>861</v>
      </c>
      <c r="E1273" s="12">
        <v>1456.65</v>
      </c>
      <c r="F1273" s="5">
        <f>RANK(Table1[[#This Row],[2025 Approved Average Premium]],Table1[2025 Approved Average Premium])</f>
        <v>1303</v>
      </c>
      <c r="G1273" s="13">
        <v>380.65</v>
      </c>
      <c r="H1273" s="5">
        <f>RANK(Table1[[#This Row],[Average Increase in Premium from 2023 to 2025]],Table1[Average Increase in Premium from 2023 to 2025])</f>
        <v>1272</v>
      </c>
      <c r="I1273" s="14">
        <v>0.35376394052044602</v>
      </c>
      <c r="J1273" s="6">
        <f>RANK(Table1[[#This Row],[Average Percent Increase in Premium from 2023 to 2025]],Table1[Average Percent Increase in Premium from 2023 to 2025])</f>
        <v>1018</v>
      </c>
      <c r="K1273" s="12">
        <v>1616.8815</v>
      </c>
      <c r="L1273" s="5">
        <f>RANK(Table1[[#This Row],[2026 Projected Average Premium]],Table1[2026 Projected Average Premium])</f>
        <v>1303</v>
      </c>
      <c r="M1273" s="13">
        <v>540.88149999999996</v>
      </c>
      <c r="N1273" s="5">
        <f>RANK(Table1[[#This Row],[Average Increase in Premium from 2023 to 2026]],Table1[Average Increase in Premium from 2023 to 2026])</f>
        <v>1291</v>
      </c>
      <c r="O1273" s="14">
        <v>0.50267797397769498</v>
      </c>
      <c r="P1273" s="6">
        <f>RANK(Table1[[#This Row],[Average Percent Increase in Premium from 2023 to 2026]],Table1[Average Percent Increase in Premium from 2023 to 2026])</f>
        <v>1018</v>
      </c>
      <c r="Q1273" s="18">
        <v>89826</v>
      </c>
      <c r="R1273" s="6">
        <v>1157</v>
      </c>
      <c r="S1273" s="20">
        <v>1.6216351613118699E-2</v>
      </c>
      <c r="T1273" s="6">
        <v>886</v>
      </c>
      <c r="U1273" s="20">
        <v>1.80001502905618E-2</v>
      </c>
      <c r="V1273" s="6">
        <v>886</v>
      </c>
    </row>
    <row r="1274" spans="1:22" x14ac:dyDescent="0.2">
      <c r="A1274" s="4" t="s">
        <v>28</v>
      </c>
      <c r="B1274" s="5">
        <v>95987</v>
      </c>
      <c r="C1274" s="10">
        <v>133</v>
      </c>
      <c r="D1274" s="6">
        <f>RANK(Table1[[#This Row],[Number of Policies Impacted in Zip Code]],Table1[Number of Policies Impacted in Zip Code])</f>
        <v>1184</v>
      </c>
      <c r="E1274" s="12">
        <v>1421.55</v>
      </c>
      <c r="F1274" s="5">
        <f>RANK(Table1[[#This Row],[2025 Approved Average Premium]],Table1[2025 Approved Average Premium])</f>
        <v>1335</v>
      </c>
      <c r="G1274" s="13">
        <v>379.55</v>
      </c>
      <c r="H1274" s="5">
        <f>RANK(Table1[[#This Row],[Average Increase in Premium from 2023 to 2025]],Table1[Average Increase in Premium from 2023 to 2025])</f>
        <v>1273</v>
      </c>
      <c r="I1274" s="14">
        <v>0.36425143953934702</v>
      </c>
      <c r="J1274" s="6">
        <f>RANK(Table1[[#This Row],[Average Percent Increase in Premium from 2023 to 2025]],Table1[Average Percent Increase in Premium from 2023 to 2025])</f>
        <v>921</v>
      </c>
      <c r="K1274" s="12">
        <v>1577.9204999999999</v>
      </c>
      <c r="L1274" s="5">
        <f>RANK(Table1[[#This Row],[2026 Projected Average Premium]],Table1[2026 Projected Average Premium])</f>
        <v>1335</v>
      </c>
      <c r="M1274" s="13">
        <v>535.92049999999995</v>
      </c>
      <c r="N1274" s="5">
        <f>RANK(Table1[[#This Row],[Average Increase in Premium from 2023 to 2026]],Table1[Average Increase in Premium from 2023 to 2026])</f>
        <v>1300</v>
      </c>
      <c r="O1274" s="14">
        <v>0.51431909788867602</v>
      </c>
      <c r="P1274" s="6">
        <f>RANK(Table1[[#This Row],[Average Percent Increase in Premium from 2023 to 2026]],Table1[Average Percent Increase in Premium from 2023 to 2026])</f>
        <v>921</v>
      </c>
      <c r="Q1274" s="18">
        <v>100137</v>
      </c>
      <c r="R1274" s="6">
        <v>1006</v>
      </c>
      <c r="S1274" s="20">
        <v>1.4196051409568899E-2</v>
      </c>
      <c r="T1274" s="6">
        <v>1092</v>
      </c>
      <c r="U1274" s="20">
        <v>1.5757617064621501E-2</v>
      </c>
      <c r="V1274" s="6">
        <v>1092</v>
      </c>
    </row>
    <row r="1275" spans="1:22" x14ac:dyDescent="0.2">
      <c r="A1275" s="4" t="s">
        <v>51</v>
      </c>
      <c r="B1275" s="5">
        <v>95831</v>
      </c>
      <c r="C1275" s="10">
        <v>1549</v>
      </c>
      <c r="D1275" s="6">
        <f>RANK(Table1[[#This Row],[Number of Policies Impacted in Zip Code]],Table1[Number of Policies Impacted in Zip Code])</f>
        <v>238</v>
      </c>
      <c r="E1275" s="12">
        <v>1524.51</v>
      </c>
      <c r="F1275" s="5">
        <f>RANK(Table1[[#This Row],[2025 Approved Average Premium]],Table1[2025 Approved Average Premium])</f>
        <v>1235</v>
      </c>
      <c r="G1275" s="13">
        <v>379.51</v>
      </c>
      <c r="H1275" s="5">
        <f>RANK(Table1[[#This Row],[Average Increase in Premium from 2023 to 2025]],Table1[Average Increase in Premium from 2023 to 2025])</f>
        <v>1274</v>
      </c>
      <c r="I1275" s="14">
        <v>0.33144978165938904</v>
      </c>
      <c r="J1275" s="6">
        <f>RANK(Table1[[#This Row],[Average Percent Increase in Premium from 2023 to 2025]],Table1[Average Percent Increase in Premium from 2023 to 2025])</f>
        <v>1252</v>
      </c>
      <c r="K1275" s="12">
        <v>1692.2061000000001</v>
      </c>
      <c r="L1275" s="5">
        <f>RANK(Table1[[#This Row],[2026 Projected Average Premium]],Table1[2026 Projected Average Premium])</f>
        <v>1235</v>
      </c>
      <c r="M1275" s="13">
        <v>547.20609999999999</v>
      </c>
      <c r="N1275" s="5">
        <f>RANK(Table1[[#This Row],[Average Increase in Premium from 2023 to 2026]],Table1[Average Increase in Premium from 2023 to 2026])</f>
        <v>1283</v>
      </c>
      <c r="O1275" s="14">
        <v>0.47790925764192205</v>
      </c>
      <c r="P1275" s="6">
        <f>RANK(Table1[[#This Row],[Average Percent Increase in Premium from 2023 to 2026]],Table1[Average Percent Increase in Premium from 2023 to 2026])</f>
        <v>1252</v>
      </c>
      <c r="Q1275" s="18">
        <v>127796</v>
      </c>
      <c r="R1275" s="6">
        <v>647</v>
      </c>
      <c r="S1275" s="20">
        <v>1.19292466117875E-2</v>
      </c>
      <c r="T1275" s="6">
        <v>1341</v>
      </c>
      <c r="U1275" s="20">
        <v>1.32414637390842E-2</v>
      </c>
      <c r="V1275" s="6">
        <v>1341</v>
      </c>
    </row>
    <row r="1276" spans="1:22" x14ac:dyDescent="0.2">
      <c r="A1276" s="4" t="s">
        <v>31</v>
      </c>
      <c r="B1276" s="5">
        <v>93304</v>
      </c>
      <c r="C1276" s="10">
        <v>931</v>
      </c>
      <c r="D1276" s="6">
        <f>RANK(Table1[[#This Row],[Number of Policies Impacted in Zip Code]],Table1[Number of Policies Impacted in Zip Code])</f>
        <v>581</v>
      </c>
      <c r="E1276" s="12">
        <v>1379.43</v>
      </c>
      <c r="F1276" s="5">
        <f>RANK(Table1[[#This Row],[2025 Approved Average Premium]],Table1[2025 Approved Average Premium])</f>
        <v>1388</v>
      </c>
      <c r="G1276" s="13">
        <v>379.43</v>
      </c>
      <c r="H1276" s="5">
        <f>RANK(Table1[[#This Row],[Average Increase in Premium from 2023 to 2025]],Table1[Average Increase in Premium from 2023 to 2025])</f>
        <v>1275</v>
      </c>
      <c r="I1276" s="14">
        <v>0.37942999999999999</v>
      </c>
      <c r="J1276" s="6">
        <f>RANK(Table1[[#This Row],[Average Percent Increase in Premium from 2023 to 2025]],Table1[Average Percent Increase in Premium from 2023 to 2025])</f>
        <v>809</v>
      </c>
      <c r="K1276" s="12">
        <v>1531.1673000000001</v>
      </c>
      <c r="L1276" s="5">
        <f>RANK(Table1[[#This Row],[2026 Projected Average Premium]],Table1[2026 Projected Average Premium])</f>
        <v>1388</v>
      </c>
      <c r="M1276" s="13">
        <v>531.16729999999995</v>
      </c>
      <c r="N1276" s="5">
        <f>RANK(Table1[[#This Row],[Average Increase in Premium from 2023 to 2026]],Table1[Average Increase in Premium from 2023 to 2026])</f>
        <v>1315</v>
      </c>
      <c r="O1276" s="14">
        <v>0.53116730000000001</v>
      </c>
      <c r="P1276" s="6">
        <f>RANK(Table1[[#This Row],[Average Percent Increase in Premium from 2023 to 2026]],Table1[Average Percent Increase in Premium from 2023 to 2026])</f>
        <v>809</v>
      </c>
      <c r="Q1276" s="18">
        <v>67937</v>
      </c>
      <c r="R1276" s="6">
        <v>1447</v>
      </c>
      <c r="S1276" s="20">
        <v>2.0304546859590503E-2</v>
      </c>
      <c r="T1276" s="6">
        <v>617</v>
      </c>
      <c r="U1276" s="20">
        <v>2.2538047014145503E-2</v>
      </c>
      <c r="V1276" s="6">
        <v>617</v>
      </c>
    </row>
    <row r="1277" spans="1:22" x14ac:dyDescent="0.2">
      <c r="A1277" s="4" t="s">
        <v>14</v>
      </c>
      <c r="B1277" s="5">
        <v>92586</v>
      </c>
      <c r="C1277" s="10">
        <v>872</v>
      </c>
      <c r="D1277" s="6">
        <f>RANK(Table1[[#This Row],[Number of Policies Impacted in Zip Code]],Table1[Number of Policies Impacted in Zip Code])</f>
        <v>621</v>
      </c>
      <c r="E1277" s="12">
        <v>1389.96</v>
      </c>
      <c r="F1277" s="5">
        <f>RANK(Table1[[#This Row],[2025 Approved Average Premium]],Table1[2025 Approved Average Premium])</f>
        <v>1370</v>
      </c>
      <c r="G1277" s="13">
        <v>378.96</v>
      </c>
      <c r="H1277" s="5">
        <f>RANK(Table1[[#This Row],[Average Increase in Premium from 2023 to 2025]],Table1[Average Increase in Premium from 2023 to 2025])</f>
        <v>1276</v>
      </c>
      <c r="I1277" s="14">
        <v>0.37483679525222496</v>
      </c>
      <c r="J1277" s="6">
        <f>RANK(Table1[[#This Row],[Average Percent Increase in Premium from 2023 to 2025]],Table1[Average Percent Increase in Premium from 2023 to 2025])</f>
        <v>840</v>
      </c>
      <c r="K1277" s="12">
        <v>1542.8556000000001</v>
      </c>
      <c r="L1277" s="5">
        <f>RANK(Table1[[#This Row],[2026 Projected Average Premium]],Table1[2026 Projected Average Premium])</f>
        <v>1370</v>
      </c>
      <c r="M1277" s="13">
        <v>531.85559999999998</v>
      </c>
      <c r="N1277" s="5">
        <f>RANK(Table1[[#This Row],[Average Increase in Premium from 2023 to 2026]],Table1[Average Increase in Premium from 2023 to 2026])</f>
        <v>1311</v>
      </c>
      <c r="O1277" s="14">
        <v>0.52606884272997001</v>
      </c>
      <c r="P1277" s="6">
        <f>RANK(Table1[[#This Row],[Average Percent Increase in Premium from 2023 to 2026]],Table1[Average Percent Increase in Premium from 2023 to 2026])</f>
        <v>840</v>
      </c>
      <c r="Q1277" s="18">
        <v>69142</v>
      </c>
      <c r="R1277" s="6">
        <v>1435</v>
      </c>
      <c r="S1277" s="20">
        <v>2.0102976483179501E-2</v>
      </c>
      <c r="T1277" s="6">
        <v>630</v>
      </c>
      <c r="U1277" s="20">
        <v>2.23143038963293E-2</v>
      </c>
      <c r="V1277" s="6">
        <v>630</v>
      </c>
    </row>
    <row r="1278" spans="1:22" x14ac:dyDescent="0.2">
      <c r="A1278" s="4" t="s">
        <v>7</v>
      </c>
      <c r="B1278" s="5">
        <v>95230</v>
      </c>
      <c r="C1278" s="10">
        <v>11</v>
      </c>
      <c r="D1278" s="6">
        <f>RANK(Table1[[#This Row],[Number of Policies Impacted in Zip Code]],Table1[Number of Policies Impacted in Zip Code])</f>
        <v>1535</v>
      </c>
      <c r="E1278" s="12">
        <v>1698.84</v>
      </c>
      <c r="F1278" s="5">
        <f>RANK(Table1[[#This Row],[2025 Approved Average Premium]],Table1[2025 Approved Average Premium])</f>
        <v>1079</v>
      </c>
      <c r="G1278" s="13">
        <v>378.84</v>
      </c>
      <c r="H1278" s="5">
        <f>RANK(Table1[[#This Row],[Average Increase in Premium from 2023 to 2025]],Table1[Average Increase in Premium from 2023 to 2025])</f>
        <v>1277</v>
      </c>
      <c r="I1278" s="14">
        <v>0.28699999999999998</v>
      </c>
      <c r="J1278" s="6">
        <f>RANK(Table1[[#This Row],[Average Percent Increase in Premium from 2023 to 2025]],Table1[Average Percent Increase in Premium from 2023 to 2025])</f>
        <v>1519</v>
      </c>
      <c r="K1278" s="12">
        <v>1885.7123999999999</v>
      </c>
      <c r="L1278" s="5">
        <f>RANK(Table1[[#This Row],[2026 Projected Average Premium]],Table1[2026 Projected Average Premium])</f>
        <v>1079</v>
      </c>
      <c r="M1278" s="13">
        <v>565.7124</v>
      </c>
      <c r="N1278" s="5">
        <f>RANK(Table1[[#This Row],[Average Increase in Premium from 2023 to 2026]],Table1[Average Increase in Premium from 2023 to 2026])</f>
        <v>1235</v>
      </c>
      <c r="O1278" s="14">
        <v>0.42857000000000001</v>
      </c>
      <c r="P1278" s="6">
        <f>RANK(Table1[[#This Row],[Average Percent Increase in Premium from 2023 to 2026]],Table1[Average Percent Increase in Premium from 2023 to 2026])</f>
        <v>1519</v>
      </c>
      <c r="Q1278" s="18">
        <v>117680</v>
      </c>
      <c r="R1278" s="6">
        <v>753</v>
      </c>
      <c r="S1278" s="20">
        <v>1.4436097892590101E-2</v>
      </c>
      <c r="T1278" s="6">
        <v>1064</v>
      </c>
      <c r="U1278" s="20">
        <v>1.6024068660775E-2</v>
      </c>
      <c r="V1278" s="6">
        <v>1064</v>
      </c>
    </row>
    <row r="1279" spans="1:22" x14ac:dyDescent="0.2">
      <c r="A1279" s="4" t="s">
        <v>35</v>
      </c>
      <c r="B1279" s="5">
        <v>94087</v>
      </c>
      <c r="C1279" s="10">
        <v>2348</v>
      </c>
      <c r="D1279" s="6">
        <f>RANK(Table1[[#This Row],[Number of Policies Impacted in Zip Code]],Table1[Number of Policies Impacted in Zip Code])</f>
        <v>58</v>
      </c>
      <c r="E1279" s="12">
        <v>1567.8</v>
      </c>
      <c r="F1279" s="5">
        <f>RANK(Table1[[#This Row],[2025 Approved Average Premium]],Table1[2025 Approved Average Premium])</f>
        <v>1193</v>
      </c>
      <c r="G1279" s="13">
        <v>378.8</v>
      </c>
      <c r="H1279" s="5">
        <f>RANK(Table1[[#This Row],[Average Increase in Premium from 2023 to 2025]],Table1[Average Increase in Premium from 2023 to 2025])</f>
        <v>1278</v>
      </c>
      <c r="I1279" s="14">
        <v>0.31858704793944503</v>
      </c>
      <c r="J1279" s="6">
        <f>RANK(Table1[[#This Row],[Average Percent Increase in Premium from 2023 to 2025]],Table1[Average Percent Increase in Premium from 2023 to 2025])</f>
        <v>1365</v>
      </c>
      <c r="K1279" s="12">
        <v>1740.258</v>
      </c>
      <c r="L1279" s="5">
        <f>RANK(Table1[[#This Row],[2026 Projected Average Premium]],Table1[2026 Projected Average Premium])</f>
        <v>1193</v>
      </c>
      <c r="M1279" s="13">
        <v>551.25800000000004</v>
      </c>
      <c r="N1279" s="5">
        <f>RANK(Table1[[#This Row],[Average Increase in Premium from 2023 to 2026]],Table1[Average Increase in Premium from 2023 to 2026])</f>
        <v>1276</v>
      </c>
      <c r="O1279" s="14">
        <v>0.46363162321278401</v>
      </c>
      <c r="P1279" s="6">
        <f>RANK(Table1[[#This Row],[Average Percent Increase in Premium from 2023 to 2026]],Table1[Average Percent Increase in Premium from 2023 to 2026])</f>
        <v>1365</v>
      </c>
      <c r="Q1279" s="18">
        <v>279474</v>
      </c>
      <c r="R1279" s="6">
        <v>53</v>
      </c>
      <c r="S1279" s="20">
        <v>5.6098241696901996E-3</v>
      </c>
      <c r="T1279" s="6">
        <v>1577</v>
      </c>
      <c r="U1279" s="20">
        <v>6.2269048283561303E-3</v>
      </c>
      <c r="V1279" s="6">
        <v>1577</v>
      </c>
    </row>
    <row r="1280" spans="1:22" x14ac:dyDescent="0.2">
      <c r="A1280" s="4" t="s">
        <v>54</v>
      </c>
      <c r="B1280" s="5">
        <v>95991</v>
      </c>
      <c r="C1280" s="10">
        <v>1194</v>
      </c>
      <c r="D1280" s="6">
        <f>RANK(Table1[[#This Row],[Number of Policies Impacted in Zip Code]],Table1[Number of Policies Impacted in Zip Code])</f>
        <v>410</v>
      </c>
      <c r="E1280" s="12">
        <v>1372.41</v>
      </c>
      <c r="F1280" s="5">
        <f>RANK(Table1[[#This Row],[2025 Approved Average Premium]],Table1[2025 Approved Average Premium])</f>
        <v>1394</v>
      </c>
      <c r="G1280" s="13">
        <v>378.41</v>
      </c>
      <c r="H1280" s="5">
        <f>RANK(Table1[[#This Row],[Average Increase in Premium from 2023 to 2025]],Table1[Average Increase in Premium from 2023 to 2025])</f>
        <v>1279</v>
      </c>
      <c r="I1280" s="14">
        <v>0.38069416498993902</v>
      </c>
      <c r="J1280" s="6">
        <f>RANK(Table1[[#This Row],[Average Percent Increase in Premium from 2023 to 2025]],Table1[Average Percent Increase in Premium from 2023 to 2025])</f>
        <v>799</v>
      </c>
      <c r="K1280" s="12">
        <v>1523.3751</v>
      </c>
      <c r="L1280" s="5">
        <f>RANK(Table1[[#This Row],[2026 Projected Average Premium]],Table1[2026 Projected Average Premium])</f>
        <v>1394</v>
      </c>
      <c r="M1280" s="13">
        <v>529.37509999999997</v>
      </c>
      <c r="N1280" s="5">
        <f>RANK(Table1[[#This Row],[Average Increase in Premium from 2023 to 2026]],Table1[Average Increase in Premium from 2023 to 2026])</f>
        <v>1321</v>
      </c>
      <c r="O1280" s="14">
        <v>0.53257052313883302</v>
      </c>
      <c r="P1280" s="6">
        <f>RANK(Table1[[#This Row],[Average Percent Increase in Premium from 2023 to 2026]],Table1[Average Percent Increase in Premium from 2023 to 2026])</f>
        <v>799</v>
      </c>
      <c r="Q1280" s="18">
        <v>87503</v>
      </c>
      <c r="R1280" s="6">
        <v>1206</v>
      </c>
      <c r="S1280" s="20">
        <v>1.56841479720695E-2</v>
      </c>
      <c r="T1280" s="6">
        <v>929</v>
      </c>
      <c r="U1280" s="20">
        <v>1.7409404248997201E-2</v>
      </c>
      <c r="V1280" s="6">
        <v>929</v>
      </c>
    </row>
    <row r="1281" spans="1:22" x14ac:dyDescent="0.2">
      <c r="A1281" s="4" t="s">
        <v>51</v>
      </c>
      <c r="B1281" s="5">
        <v>95641</v>
      </c>
      <c r="C1281" s="10">
        <v>47</v>
      </c>
      <c r="D1281" s="6">
        <f>RANK(Table1[[#This Row],[Number of Policies Impacted in Zip Code]],Table1[Number of Policies Impacted in Zip Code])</f>
        <v>1354</v>
      </c>
      <c r="E1281" s="12">
        <v>1556.1</v>
      </c>
      <c r="F1281" s="5">
        <f>RANK(Table1[[#This Row],[2025 Approved Average Premium]],Table1[2025 Approved Average Premium])</f>
        <v>1201</v>
      </c>
      <c r="G1281" s="13">
        <v>378.1</v>
      </c>
      <c r="H1281" s="5">
        <f>RANK(Table1[[#This Row],[Average Increase in Premium from 2023 to 2025]],Table1[Average Increase in Premium from 2023 to 2025])</f>
        <v>1280</v>
      </c>
      <c r="I1281" s="14">
        <v>0.320967741935484</v>
      </c>
      <c r="J1281" s="6">
        <f>RANK(Table1[[#This Row],[Average Percent Increase in Premium from 2023 to 2025]],Table1[Average Percent Increase in Premium from 2023 to 2025])</f>
        <v>1347</v>
      </c>
      <c r="K1281" s="12">
        <v>1727.271</v>
      </c>
      <c r="L1281" s="5">
        <f>RANK(Table1[[#This Row],[2026 Projected Average Premium]],Table1[2026 Projected Average Premium])</f>
        <v>1201</v>
      </c>
      <c r="M1281" s="13">
        <v>549.27099999999996</v>
      </c>
      <c r="N1281" s="5">
        <f>RANK(Table1[[#This Row],[Average Increase in Premium from 2023 to 2026]],Table1[Average Increase in Premium from 2023 to 2026])</f>
        <v>1281</v>
      </c>
      <c r="O1281" s="14">
        <v>0.46627419354838701</v>
      </c>
      <c r="P1281" s="6">
        <f>RANK(Table1[[#This Row],[Average Percent Increase in Premium from 2023 to 2026]],Table1[Average Percent Increase in Premium from 2023 to 2026])</f>
        <v>1347</v>
      </c>
      <c r="Q1281" s="18">
        <v>85724</v>
      </c>
      <c r="R1281" s="6">
        <v>1234</v>
      </c>
      <c r="S1281" s="20">
        <v>1.8152442723158E-2</v>
      </c>
      <c r="T1281" s="6">
        <v>727</v>
      </c>
      <c r="U1281" s="20">
        <v>2.0149211422705399E-2</v>
      </c>
      <c r="V1281" s="6">
        <v>727</v>
      </c>
    </row>
    <row r="1282" spans="1:22" x14ac:dyDescent="0.2">
      <c r="A1282" s="4" t="s">
        <v>35</v>
      </c>
      <c r="B1282" s="5">
        <v>95116</v>
      </c>
      <c r="C1282" s="10">
        <v>511</v>
      </c>
      <c r="D1282" s="6">
        <f>RANK(Table1[[#This Row],[Number of Policies Impacted in Zip Code]],Table1[Number of Policies Impacted in Zip Code])</f>
        <v>870</v>
      </c>
      <c r="E1282" s="12">
        <v>1361.88</v>
      </c>
      <c r="F1282" s="5">
        <f>RANK(Table1[[#This Row],[2025 Approved Average Premium]],Table1[2025 Approved Average Premium])</f>
        <v>1404</v>
      </c>
      <c r="G1282" s="13">
        <v>377.88</v>
      </c>
      <c r="H1282" s="5">
        <f>RANK(Table1[[#This Row],[Average Increase in Premium from 2023 to 2025]],Table1[Average Increase in Premium from 2023 to 2025])</f>
        <v>1281</v>
      </c>
      <c r="I1282" s="14">
        <v>0.384024390243902</v>
      </c>
      <c r="J1282" s="6">
        <f>RANK(Table1[[#This Row],[Average Percent Increase in Premium from 2023 to 2025]],Table1[Average Percent Increase in Premium from 2023 to 2025])</f>
        <v>783</v>
      </c>
      <c r="K1282" s="12">
        <v>1511.6867999999999</v>
      </c>
      <c r="L1282" s="5">
        <f>RANK(Table1[[#This Row],[2026 Projected Average Premium]],Table1[2026 Projected Average Premium])</f>
        <v>1404</v>
      </c>
      <c r="M1282" s="13">
        <v>527.68679999999995</v>
      </c>
      <c r="N1282" s="5">
        <f>RANK(Table1[[#This Row],[Average Increase in Premium from 2023 to 2026]],Table1[Average Increase in Premium from 2023 to 2026])</f>
        <v>1324</v>
      </c>
      <c r="O1282" s="14">
        <v>0.53626707317073197</v>
      </c>
      <c r="P1282" s="6">
        <f>RANK(Table1[[#This Row],[Average Percent Increase in Premium from 2023 to 2026]],Table1[Average Percent Increase in Premium from 2023 to 2026])</f>
        <v>783</v>
      </c>
      <c r="Q1282" s="18">
        <v>115856</v>
      </c>
      <c r="R1282" s="6">
        <v>788</v>
      </c>
      <c r="S1282" s="20">
        <v>1.1754937163375201E-2</v>
      </c>
      <c r="T1282" s="6">
        <v>1355</v>
      </c>
      <c r="U1282" s="20">
        <v>1.30479802513465E-2</v>
      </c>
      <c r="V1282" s="6">
        <v>1355</v>
      </c>
    </row>
    <row r="1283" spans="1:22" x14ac:dyDescent="0.2">
      <c r="A1283" s="4" t="s">
        <v>1</v>
      </c>
      <c r="B1283" s="5">
        <v>91934</v>
      </c>
      <c r="C1283" s="10">
        <v>16</v>
      </c>
      <c r="D1283" s="6">
        <f>RANK(Table1[[#This Row],[Number of Policies Impacted in Zip Code]],Table1[Number of Policies Impacted in Zip Code])</f>
        <v>1500</v>
      </c>
      <c r="E1283" s="12">
        <v>1870.83</v>
      </c>
      <c r="F1283" s="5">
        <f>RANK(Table1[[#This Row],[2025 Approved Average Premium]],Table1[2025 Approved Average Premium])</f>
        <v>945</v>
      </c>
      <c r="G1283" s="13">
        <v>377.83</v>
      </c>
      <c r="H1283" s="5">
        <f>RANK(Table1[[#This Row],[Average Increase in Premium from 2023 to 2025]],Table1[Average Increase in Premium from 2023 to 2025])</f>
        <v>1282</v>
      </c>
      <c r="I1283" s="14">
        <v>0.25306764902880102</v>
      </c>
      <c r="J1283" s="6">
        <f>RANK(Table1[[#This Row],[Average Percent Increase in Premium from 2023 to 2025]],Table1[Average Percent Increase in Premium from 2023 to 2025])</f>
        <v>1580</v>
      </c>
      <c r="K1283" s="12">
        <v>2076.6212999999998</v>
      </c>
      <c r="L1283" s="5">
        <f>RANK(Table1[[#This Row],[2026 Projected Average Premium]],Table1[2026 Projected Average Premium])</f>
        <v>945</v>
      </c>
      <c r="M1283" s="13">
        <v>583.62130000000002</v>
      </c>
      <c r="N1283" s="5">
        <f>RANK(Table1[[#This Row],[Average Increase in Premium from 2023 to 2026]],Table1[Average Increase in Premium from 2023 to 2026])</f>
        <v>1198</v>
      </c>
      <c r="O1283" s="14">
        <v>0.39090509042196897</v>
      </c>
      <c r="P1283" s="6">
        <f>RANK(Table1[[#This Row],[Average Percent Increase in Premium from 2023 to 2026]],Table1[Average Percent Increase in Premium from 2023 to 2026])</f>
        <v>1580</v>
      </c>
      <c r="Q1283" s="18">
        <v>51576</v>
      </c>
      <c r="R1283" s="6">
        <v>1550</v>
      </c>
      <c r="S1283" s="20">
        <v>3.6273266635644501E-2</v>
      </c>
      <c r="T1283" s="6">
        <v>254</v>
      </c>
      <c r="U1283" s="20">
        <v>4.0263325965565401E-2</v>
      </c>
      <c r="V1283" s="6">
        <v>254</v>
      </c>
    </row>
    <row r="1284" spans="1:22" x14ac:dyDescent="0.2">
      <c r="A1284" s="4" t="s">
        <v>39</v>
      </c>
      <c r="B1284" s="5">
        <v>95524</v>
      </c>
      <c r="C1284" s="10">
        <v>162</v>
      </c>
      <c r="D1284" s="6">
        <f>RANK(Table1[[#This Row],[Number of Policies Impacted in Zip Code]],Table1[Number of Policies Impacted in Zip Code])</f>
        <v>1139</v>
      </c>
      <c r="E1284" s="12">
        <v>1732.77</v>
      </c>
      <c r="F1284" s="5">
        <f>RANK(Table1[[#This Row],[2025 Approved Average Premium]],Table1[2025 Approved Average Premium])</f>
        <v>1052</v>
      </c>
      <c r="G1284" s="13">
        <v>377.77</v>
      </c>
      <c r="H1284" s="5">
        <f>RANK(Table1[[#This Row],[Average Increase in Premium from 2023 to 2025]],Table1[Average Increase in Premium from 2023 to 2025])</f>
        <v>1283</v>
      </c>
      <c r="I1284" s="14">
        <v>0.27879704797047999</v>
      </c>
      <c r="J1284" s="6">
        <f>RANK(Table1[[#This Row],[Average Percent Increase in Premium from 2023 to 2025]],Table1[Average Percent Increase in Premium from 2023 to 2025])</f>
        <v>1540</v>
      </c>
      <c r="K1284" s="12">
        <v>1923.3747000000001</v>
      </c>
      <c r="L1284" s="5">
        <f>RANK(Table1[[#This Row],[2026 Projected Average Premium]],Table1[2026 Projected Average Premium])</f>
        <v>1052</v>
      </c>
      <c r="M1284" s="13">
        <v>568.37469999999996</v>
      </c>
      <c r="N1284" s="5">
        <f>RANK(Table1[[#This Row],[Average Increase in Premium from 2023 to 2026]],Table1[Average Increase in Premium from 2023 to 2026])</f>
        <v>1232</v>
      </c>
      <c r="O1284" s="14">
        <v>0.41946472324723305</v>
      </c>
      <c r="P1284" s="6">
        <f>RANK(Table1[[#This Row],[Average Percent Increase in Premium from 2023 to 2026]],Table1[Average Percent Increase in Premium from 2023 to 2026])</f>
        <v>1540</v>
      </c>
      <c r="Q1284" s="18">
        <v>131219</v>
      </c>
      <c r="R1284" s="6">
        <v>613</v>
      </c>
      <c r="S1284" s="20">
        <v>1.3205176079683601E-2</v>
      </c>
      <c r="T1284" s="6">
        <v>1196</v>
      </c>
      <c r="U1284" s="20">
        <v>1.46577454484488E-2</v>
      </c>
      <c r="V1284" s="6">
        <v>1196</v>
      </c>
    </row>
    <row r="1285" spans="1:22" x14ac:dyDescent="0.2">
      <c r="A1285" s="4" t="s">
        <v>0</v>
      </c>
      <c r="B1285" s="5">
        <v>90802</v>
      </c>
      <c r="C1285" s="10">
        <v>100</v>
      </c>
      <c r="D1285" s="6">
        <f>RANK(Table1[[#This Row],[Number of Policies Impacted in Zip Code]],Table1[Number of Policies Impacted in Zip Code])</f>
        <v>1244</v>
      </c>
      <c r="E1285" s="12">
        <v>1420.38</v>
      </c>
      <c r="F1285" s="5">
        <f>RANK(Table1[[#This Row],[2025 Approved Average Premium]],Table1[2025 Approved Average Premium])</f>
        <v>1339</v>
      </c>
      <c r="G1285" s="13">
        <v>377.38</v>
      </c>
      <c r="H1285" s="5">
        <f>RANK(Table1[[#This Row],[Average Increase in Premium from 2023 to 2025]],Table1[Average Increase in Premium from 2023 to 2025])</f>
        <v>1284</v>
      </c>
      <c r="I1285" s="14">
        <v>0.36182166826462103</v>
      </c>
      <c r="J1285" s="6">
        <f>RANK(Table1[[#This Row],[Average Percent Increase in Premium from 2023 to 2025]],Table1[Average Percent Increase in Premium from 2023 to 2025])</f>
        <v>948</v>
      </c>
      <c r="K1285" s="12">
        <v>1576.6217999999999</v>
      </c>
      <c r="L1285" s="5">
        <f>RANK(Table1[[#This Row],[2026 Projected Average Premium]],Table1[2026 Projected Average Premium])</f>
        <v>1339</v>
      </c>
      <c r="M1285" s="13">
        <v>533.62180000000001</v>
      </c>
      <c r="N1285" s="5">
        <f>RANK(Table1[[#This Row],[Average Increase in Premium from 2023 to 2026]],Table1[Average Increase in Premium from 2023 to 2026])</f>
        <v>1306</v>
      </c>
      <c r="O1285" s="14">
        <v>0.51162205177372999</v>
      </c>
      <c r="P1285" s="6">
        <f>RANK(Table1[[#This Row],[Average Percent Increase in Premium from 2023 to 2026]],Table1[Average Percent Increase in Premium from 2023 to 2026])</f>
        <v>948</v>
      </c>
      <c r="Q1285" s="18">
        <v>95199</v>
      </c>
      <c r="R1285" s="6">
        <v>1081</v>
      </c>
      <c r="S1285" s="20">
        <v>1.49201147070873E-2</v>
      </c>
      <c r="T1285" s="6">
        <v>1005</v>
      </c>
      <c r="U1285" s="20">
        <v>1.6561327324866898E-2</v>
      </c>
      <c r="V1285" s="6">
        <v>1005</v>
      </c>
    </row>
    <row r="1286" spans="1:22" x14ac:dyDescent="0.2">
      <c r="A1286" s="4" t="s">
        <v>42</v>
      </c>
      <c r="B1286" s="5">
        <v>93430</v>
      </c>
      <c r="C1286" s="10">
        <v>249</v>
      </c>
      <c r="D1286" s="6">
        <f>RANK(Table1[[#This Row],[Number of Policies Impacted in Zip Code]],Table1[Number of Policies Impacted in Zip Code])</f>
        <v>1046</v>
      </c>
      <c r="E1286" s="12">
        <v>1707.03</v>
      </c>
      <c r="F1286" s="5">
        <f>RANK(Table1[[#This Row],[2025 Approved Average Premium]],Table1[2025 Approved Average Premium])</f>
        <v>1071</v>
      </c>
      <c r="G1286" s="13">
        <v>377.03</v>
      </c>
      <c r="H1286" s="5">
        <f>RANK(Table1[[#This Row],[Average Increase in Premium from 2023 to 2025]],Table1[Average Increase in Premium from 2023 to 2025])</f>
        <v>1285</v>
      </c>
      <c r="I1286" s="14">
        <v>0.283481203007519</v>
      </c>
      <c r="J1286" s="6">
        <f>RANK(Table1[[#This Row],[Average Percent Increase in Premium from 2023 to 2025]],Table1[Average Percent Increase in Premium from 2023 to 2025])</f>
        <v>1532</v>
      </c>
      <c r="K1286" s="12">
        <v>1894.8033</v>
      </c>
      <c r="L1286" s="5">
        <f>RANK(Table1[[#This Row],[2026 Projected Average Premium]],Table1[2026 Projected Average Premium])</f>
        <v>1071</v>
      </c>
      <c r="M1286" s="13">
        <v>564.80330000000004</v>
      </c>
      <c r="N1286" s="5">
        <f>RANK(Table1[[#This Row],[Average Increase in Premium from 2023 to 2026]],Table1[Average Increase in Premium from 2023 to 2026])</f>
        <v>1240</v>
      </c>
      <c r="O1286" s="14">
        <v>0.42466413533834596</v>
      </c>
      <c r="P1286" s="6">
        <f>RANK(Table1[[#This Row],[Average Percent Increase in Premium from 2023 to 2026]],Table1[Average Percent Increase in Premium from 2023 to 2026])</f>
        <v>1532</v>
      </c>
      <c r="Q1286" s="18">
        <v>109469</v>
      </c>
      <c r="R1286" s="6">
        <v>876</v>
      </c>
      <c r="S1286" s="20">
        <v>1.5593729731704899E-2</v>
      </c>
      <c r="T1286" s="6">
        <v>940</v>
      </c>
      <c r="U1286" s="20">
        <v>1.73090400021924E-2</v>
      </c>
      <c r="V1286" s="6">
        <v>940</v>
      </c>
    </row>
    <row r="1287" spans="1:22" x14ac:dyDescent="0.2">
      <c r="A1287" s="4" t="s">
        <v>10</v>
      </c>
      <c r="B1287" s="5">
        <v>95439</v>
      </c>
      <c r="C1287" s="10">
        <v>37</v>
      </c>
      <c r="D1287" s="6">
        <f>RANK(Table1[[#This Row],[Number of Policies Impacted in Zip Code]],Table1[Number of Policies Impacted in Zip Code])</f>
        <v>1399</v>
      </c>
      <c r="E1287" s="12">
        <v>1683.63</v>
      </c>
      <c r="F1287" s="5">
        <f>RANK(Table1[[#This Row],[2025 Approved Average Premium]],Table1[2025 Approved Average Premium])</f>
        <v>1098</v>
      </c>
      <c r="G1287" s="13">
        <v>376.63</v>
      </c>
      <c r="H1287" s="5">
        <f>RANK(Table1[[#This Row],[Average Increase in Premium from 2023 to 2025]],Table1[Average Increase in Premium from 2023 to 2025])</f>
        <v>1286</v>
      </c>
      <c r="I1287" s="14">
        <v>0.28816373374139198</v>
      </c>
      <c r="J1287" s="6">
        <f>RANK(Table1[[#This Row],[Average Percent Increase in Premium from 2023 to 2025]],Table1[Average Percent Increase in Premium from 2023 to 2025])</f>
        <v>1516</v>
      </c>
      <c r="K1287" s="12">
        <v>1868.8293000000001</v>
      </c>
      <c r="L1287" s="5">
        <f>RANK(Table1[[#This Row],[2026 Projected Average Premium]],Table1[2026 Projected Average Premium])</f>
        <v>1098</v>
      </c>
      <c r="M1287" s="13">
        <v>561.82929999999999</v>
      </c>
      <c r="N1287" s="5">
        <f>RANK(Table1[[#This Row],[Average Increase in Premium from 2023 to 2026]],Table1[Average Increase in Premium from 2023 to 2026])</f>
        <v>1249</v>
      </c>
      <c r="O1287" s="14">
        <v>0.429861744452946</v>
      </c>
      <c r="P1287" s="6">
        <f>RANK(Table1[[#This Row],[Average Percent Increase in Premium from 2023 to 2026]],Table1[Average Percent Increase in Premium from 2023 to 2026])</f>
        <v>1516</v>
      </c>
      <c r="Q1287" s="18">
        <v>133926</v>
      </c>
      <c r="R1287" s="6">
        <v>587</v>
      </c>
      <c r="S1287" s="20">
        <v>1.2571345369831099E-2</v>
      </c>
      <c r="T1287" s="6">
        <v>1272</v>
      </c>
      <c r="U1287" s="20">
        <v>1.3954193360512498E-2</v>
      </c>
      <c r="V1287" s="6">
        <v>1272</v>
      </c>
    </row>
    <row r="1288" spans="1:22" x14ac:dyDescent="0.2">
      <c r="A1288" s="4" t="s">
        <v>44</v>
      </c>
      <c r="B1288" s="5">
        <v>95377</v>
      </c>
      <c r="C1288" s="10">
        <v>1042</v>
      </c>
      <c r="D1288" s="6">
        <f>RANK(Table1[[#This Row],[Number of Policies Impacted in Zip Code]],Table1[Number of Policies Impacted in Zip Code])</f>
        <v>505</v>
      </c>
      <c r="E1288" s="12">
        <v>1546.74</v>
      </c>
      <c r="F1288" s="5">
        <f>RANK(Table1[[#This Row],[2025 Approved Average Premium]],Table1[2025 Approved Average Premium])</f>
        <v>1209</v>
      </c>
      <c r="G1288" s="13">
        <v>375.74</v>
      </c>
      <c r="H1288" s="5">
        <f>RANK(Table1[[#This Row],[Average Increase in Premium from 2023 to 2025]],Table1[Average Increase in Premium from 2023 to 2025])</f>
        <v>1287</v>
      </c>
      <c r="I1288" s="14">
        <v>0.32087105038428704</v>
      </c>
      <c r="J1288" s="6">
        <f>RANK(Table1[[#This Row],[Average Percent Increase in Premium from 2023 to 2025]],Table1[Average Percent Increase in Premium from 2023 to 2025])</f>
        <v>1355</v>
      </c>
      <c r="K1288" s="12">
        <v>1716.8814</v>
      </c>
      <c r="L1288" s="5">
        <f>RANK(Table1[[#This Row],[2026 Projected Average Premium]],Table1[2026 Projected Average Premium])</f>
        <v>1209</v>
      </c>
      <c r="M1288" s="13">
        <v>545.88139999999999</v>
      </c>
      <c r="N1288" s="5">
        <f>RANK(Table1[[#This Row],[Average Increase in Premium from 2023 to 2026]],Table1[Average Increase in Premium from 2023 to 2026])</f>
        <v>1285</v>
      </c>
      <c r="O1288" s="14">
        <v>0.46616686592655904</v>
      </c>
      <c r="P1288" s="6">
        <f>RANK(Table1[[#This Row],[Average Percent Increase in Premium from 2023 to 2026]],Table1[Average Percent Increase in Premium from 2023 to 2026])</f>
        <v>1355</v>
      </c>
      <c r="Q1288" s="18">
        <v>177199</v>
      </c>
      <c r="R1288" s="6">
        <v>261</v>
      </c>
      <c r="S1288" s="20">
        <v>8.7288302981393794E-3</v>
      </c>
      <c r="T1288" s="6">
        <v>1524</v>
      </c>
      <c r="U1288" s="20">
        <v>9.6890016309347099E-3</v>
      </c>
      <c r="V1288" s="6">
        <v>1524</v>
      </c>
    </row>
    <row r="1289" spans="1:22" x14ac:dyDescent="0.2">
      <c r="A1289" s="4" t="s">
        <v>44</v>
      </c>
      <c r="B1289" s="5">
        <v>94545</v>
      </c>
      <c r="C1289" s="10">
        <v>1043</v>
      </c>
      <c r="D1289" s="6">
        <f>RANK(Table1[[#This Row],[Number of Policies Impacted in Zip Code]],Table1[Number of Policies Impacted in Zip Code])</f>
        <v>502</v>
      </c>
      <c r="E1289" s="12">
        <v>1470.69</v>
      </c>
      <c r="F1289" s="5">
        <f>RANK(Table1[[#This Row],[2025 Approved Average Premium]],Table1[2025 Approved Average Premium])</f>
        <v>1288</v>
      </c>
      <c r="G1289" s="13">
        <v>375.69</v>
      </c>
      <c r="H1289" s="5">
        <f>RANK(Table1[[#This Row],[Average Increase in Premium from 2023 to 2025]],Table1[Average Increase in Premium from 2023 to 2025])</f>
        <v>1288</v>
      </c>
      <c r="I1289" s="14">
        <v>0.34309589041095895</v>
      </c>
      <c r="J1289" s="6">
        <f>RANK(Table1[[#This Row],[Average Percent Increase in Premium from 2023 to 2025]],Table1[Average Percent Increase in Premium from 2023 to 2025])</f>
        <v>1136</v>
      </c>
      <c r="K1289" s="12">
        <v>1632.4658999999999</v>
      </c>
      <c r="L1289" s="5">
        <f>RANK(Table1[[#This Row],[2026 Projected Average Premium]],Table1[2026 Projected Average Premium])</f>
        <v>1288</v>
      </c>
      <c r="M1289" s="13">
        <v>537.46590000000003</v>
      </c>
      <c r="N1289" s="5">
        <f>RANK(Table1[[#This Row],[Average Increase in Premium from 2023 to 2026]],Table1[Average Increase in Premium from 2023 to 2026])</f>
        <v>1297</v>
      </c>
      <c r="O1289" s="14">
        <v>0.49083643835616397</v>
      </c>
      <c r="P1289" s="6">
        <f>RANK(Table1[[#This Row],[Average Percent Increase in Premium from 2023 to 2026]],Table1[Average Percent Increase in Premium from 2023 to 2026])</f>
        <v>1136</v>
      </c>
      <c r="Q1289" s="18">
        <v>145612</v>
      </c>
      <c r="R1289" s="6">
        <v>488</v>
      </c>
      <c r="S1289" s="20">
        <v>1.0100060434579601E-2</v>
      </c>
      <c r="T1289" s="6">
        <v>1477</v>
      </c>
      <c r="U1289" s="20">
        <v>1.12110670823833E-2</v>
      </c>
      <c r="V1289" s="6">
        <v>1477</v>
      </c>
    </row>
    <row r="1290" spans="1:22" x14ac:dyDescent="0.2">
      <c r="A1290" s="4" t="s">
        <v>54</v>
      </c>
      <c r="B1290" s="5">
        <v>95953</v>
      </c>
      <c r="C1290" s="10">
        <v>384</v>
      </c>
      <c r="D1290" s="6">
        <f>RANK(Table1[[#This Row],[Number of Policies Impacted in Zip Code]],Table1[Number of Policies Impacted in Zip Code])</f>
        <v>956</v>
      </c>
      <c r="E1290" s="12">
        <v>1353.69</v>
      </c>
      <c r="F1290" s="5">
        <f>RANK(Table1[[#This Row],[2025 Approved Average Premium]],Table1[2025 Approved Average Premium])</f>
        <v>1413</v>
      </c>
      <c r="G1290" s="13">
        <v>375.69</v>
      </c>
      <c r="H1290" s="5">
        <f>RANK(Table1[[#This Row],[Average Increase in Premium from 2023 to 2025]],Table1[Average Increase in Premium from 2023 to 2025])</f>
        <v>1288</v>
      </c>
      <c r="I1290" s="14">
        <v>0.38414110429447801</v>
      </c>
      <c r="J1290" s="6">
        <f>RANK(Table1[[#This Row],[Average Percent Increase in Premium from 2023 to 2025]],Table1[Average Percent Increase in Premium from 2023 to 2025])</f>
        <v>780</v>
      </c>
      <c r="K1290" s="12">
        <v>1502.5959</v>
      </c>
      <c r="L1290" s="5">
        <f>RANK(Table1[[#This Row],[2026 Projected Average Premium]],Table1[2026 Projected Average Premium])</f>
        <v>1413</v>
      </c>
      <c r="M1290" s="13">
        <v>524.59590000000003</v>
      </c>
      <c r="N1290" s="5">
        <f>RANK(Table1[[#This Row],[Average Increase in Premium from 2023 to 2026]],Table1[Average Increase in Premium from 2023 to 2026])</f>
        <v>1332</v>
      </c>
      <c r="O1290" s="14">
        <v>0.53639662576687097</v>
      </c>
      <c r="P1290" s="6">
        <f>RANK(Table1[[#This Row],[Average Percent Increase in Premium from 2023 to 2026]],Table1[Average Percent Increase in Premium from 2023 to 2026])</f>
        <v>780</v>
      </c>
      <c r="Q1290" s="18">
        <v>90087</v>
      </c>
      <c r="R1290" s="6">
        <v>1153</v>
      </c>
      <c r="S1290" s="20">
        <v>1.5026474408072199E-2</v>
      </c>
      <c r="T1290" s="6">
        <v>994</v>
      </c>
      <c r="U1290" s="20">
        <v>1.6679386592960099E-2</v>
      </c>
      <c r="V1290" s="6">
        <v>994</v>
      </c>
    </row>
    <row r="1291" spans="1:22" x14ac:dyDescent="0.2">
      <c r="A1291" s="4" t="s">
        <v>51</v>
      </c>
      <c r="B1291" s="5">
        <v>95638</v>
      </c>
      <c r="C1291" s="10">
        <v>91</v>
      </c>
      <c r="D1291" s="6">
        <f>RANK(Table1[[#This Row],[Number of Policies Impacted in Zip Code]],Table1[Number of Policies Impacted in Zip Code])</f>
        <v>1261</v>
      </c>
      <c r="E1291" s="12">
        <v>1986.66</v>
      </c>
      <c r="F1291" s="5">
        <f>RANK(Table1[[#This Row],[2025 Approved Average Premium]],Table1[2025 Approved Average Premium])</f>
        <v>862</v>
      </c>
      <c r="G1291" s="13">
        <v>375.66</v>
      </c>
      <c r="H1291" s="5">
        <f>RANK(Table1[[#This Row],[Average Increase in Premium from 2023 to 2025]],Table1[Average Increase in Premium from 2023 to 2025])</f>
        <v>1290</v>
      </c>
      <c r="I1291" s="14">
        <v>0.23318435754189898</v>
      </c>
      <c r="J1291" s="6">
        <f>RANK(Table1[[#This Row],[Average Percent Increase in Premium from 2023 to 2025]],Table1[Average Percent Increase in Premium from 2023 to 2025])</f>
        <v>1596</v>
      </c>
      <c r="K1291" s="12">
        <v>2205.1925999999999</v>
      </c>
      <c r="L1291" s="5">
        <f>RANK(Table1[[#This Row],[2026 Projected Average Premium]],Table1[2026 Projected Average Premium])</f>
        <v>862</v>
      </c>
      <c r="M1291" s="13">
        <v>594.19259999999997</v>
      </c>
      <c r="N1291" s="5">
        <f>RANK(Table1[[#This Row],[Average Increase in Premium from 2023 to 2026]],Table1[Average Increase in Premium from 2023 to 2026])</f>
        <v>1184</v>
      </c>
      <c r="O1291" s="14">
        <v>0.36883463687150803</v>
      </c>
      <c r="P1291" s="6">
        <f>RANK(Table1[[#This Row],[Average Percent Increase in Premium from 2023 to 2026]],Table1[Average Percent Increase in Premium from 2023 to 2026])</f>
        <v>1596</v>
      </c>
      <c r="Q1291" s="18">
        <v>109894</v>
      </c>
      <c r="R1291" s="6">
        <v>870</v>
      </c>
      <c r="S1291" s="20">
        <v>1.80779660400022E-2</v>
      </c>
      <c r="T1291" s="6">
        <v>733</v>
      </c>
      <c r="U1291" s="20">
        <v>2.0066542304402399E-2</v>
      </c>
      <c r="V1291" s="6">
        <v>733</v>
      </c>
    </row>
    <row r="1292" spans="1:22" x14ac:dyDescent="0.2">
      <c r="A1292" s="4" t="s">
        <v>14</v>
      </c>
      <c r="B1292" s="5">
        <v>92582</v>
      </c>
      <c r="C1292" s="10">
        <v>483</v>
      </c>
      <c r="D1292" s="6">
        <f>RANK(Table1[[#This Row],[Number of Policies Impacted in Zip Code]],Table1[Number of Policies Impacted in Zip Code])</f>
        <v>887</v>
      </c>
      <c r="E1292" s="12">
        <v>1612.26</v>
      </c>
      <c r="F1292" s="5">
        <f>RANK(Table1[[#This Row],[2025 Approved Average Premium]],Table1[2025 Approved Average Premium])</f>
        <v>1153</v>
      </c>
      <c r="G1292" s="13">
        <v>375.26</v>
      </c>
      <c r="H1292" s="5">
        <f>RANK(Table1[[#This Row],[Average Increase in Premium from 2023 to 2025]],Table1[Average Increase in Premium from 2023 to 2025])</f>
        <v>1291</v>
      </c>
      <c r="I1292" s="14">
        <v>0.30336297493936898</v>
      </c>
      <c r="J1292" s="6">
        <f>RANK(Table1[[#This Row],[Average Percent Increase in Premium from 2023 to 2025]],Table1[Average Percent Increase in Premium from 2023 to 2025])</f>
        <v>1458</v>
      </c>
      <c r="K1292" s="12">
        <v>1789.6086</v>
      </c>
      <c r="L1292" s="5">
        <f>RANK(Table1[[#This Row],[2026 Projected Average Premium]],Table1[2026 Projected Average Premium])</f>
        <v>1153</v>
      </c>
      <c r="M1292" s="13">
        <v>552.60860000000002</v>
      </c>
      <c r="N1292" s="5">
        <f>RANK(Table1[[#This Row],[Average Increase in Premium from 2023 to 2026]],Table1[Average Increase in Premium from 2023 to 2026])</f>
        <v>1274</v>
      </c>
      <c r="O1292" s="14">
        <v>0.44673290218269995</v>
      </c>
      <c r="P1292" s="6">
        <f>RANK(Table1[[#This Row],[Average Percent Increase in Premium from 2023 to 2026]],Table1[Average Percent Increase in Premium from 2023 to 2026])</f>
        <v>1458</v>
      </c>
      <c r="Q1292" s="18">
        <v>116520</v>
      </c>
      <c r="R1292" s="6">
        <v>773</v>
      </c>
      <c r="S1292" s="20">
        <v>1.3836766220391301E-2</v>
      </c>
      <c r="T1292" s="6">
        <v>1131</v>
      </c>
      <c r="U1292" s="20">
        <v>1.5358810504634399E-2</v>
      </c>
      <c r="V1292" s="6">
        <v>1131</v>
      </c>
    </row>
    <row r="1293" spans="1:22" x14ac:dyDescent="0.2">
      <c r="A1293" s="4" t="s">
        <v>31</v>
      </c>
      <c r="B1293" s="5">
        <v>93305</v>
      </c>
      <c r="C1293" s="10">
        <v>698</v>
      </c>
      <c r="D1293" s="6">
        <f>RANK(Table1[[#This Row],[Number of Policies Impacted in Zip Code]],Table1[Number of Policies Impacted in Zip Code])</f>
        <v>729</v>
      </c>
      <c r="E1293" s="12">
        <v>1418.04</v>
      </c>
      <c r="F1293" s="5">
        <f>RANK(Table1[[#This Row],[2025 Approved Average Premium]],Table1[2025 Approved Average Premium])</f>
        <v>1342</v>
      </c>
      <c r="G1293" s="13">
        <v>375.04</v>
      </c>
      <c r="H1293" s="5">
        <f>RANK(Table1[[#This Row],[Average Increase in Premium from 2023 to 2025]],Table1[Average Increase in Premium from 2023 to 2025])</f>
        <v>1292</v>
      </c>
      <c r="I1293" s="14">
        <v>0.359578139980825</v>
      </c>
      <c r="J1293" s="6">
        <f>RANK(Table1[[#This Row],[Average Percent Increase in Premium from 2023 to 2025]],Table1[Average Percent Increase in Premium from 2023 to 2025])</f>
        <v>959</v>
      </c>
      <c r="K1293" s="12">
        <v>1574.0244</v>
      </c>
      <c r="L1293" s="5">
        <f>RANK(Table1[[#This Row],[2026 Projected Average Premium]],Table1[2026 Projected Average Premium])</f>
        <v>1342</v>
      </c>
      <c r="M1293" s="13">
        <v>531.02440000000001</v>
      </c>
      <c r="N1293" s="5">
        <f>RANK(Table1[[#This Row],[Average Increase in Premium from 2023 to 2026]],Table1[Average Increase in Premium from 2023 to 2026])</f>
        <v>1317</v>
      </c>
      <c r="O1293" s="14">
        <v>0.50913173537871503</v>
      </c>
      <c r="P1293" s="6">
        <f>RANK(Table1[[#This Row],[Average Percent Increase in Premium from 2023 to 2026]],Table1[Average Percent Increase in Premium from 2023 to 2026])</f>
        <v>959</v>
      </c>
      <c r="Q1293" s="18">
        <v>58609</v>
      </c>
      <c r="R1293" s="6">
        <v>1516</v>
      </c>
      <c r="S1293" s="20">
        <v>2.4194918869115699E-2</v>
      </c>
      <c r="T1293" s="6">
        <v>473</v>
      </c>
      <c r="U1293" s="20">
        <v>2.6856359944718401E-2</v>
      </c>
      <c r="V1293" s="6">
        <v>473</v>
      </c>
    </row>
    <row r="1294" spans="1:22" x14ac:dyDescent="0.2">
      <c r="A1294" s="4" t="s">
        <v>17</v>
      </c>
      <c r="B1294" s="5">
        <v>95926</v>
      </c>
      <c r="C1294" s="10">
        <v>1461</v>
      </c>
      <c r="D1294" s="6">
        <f>RANK(Table1[[#This Row],[Number of Policies Impacted in Zip Code]],Table1[Number of Policies Impacted in Zip Code])</f>
        <v>289</v>
      </c>
      <c r="E1294" s="12">
        <v>1477.71</v>
      </c>
      <c r="F1294" s="5">
        <f>RANK(Table1[[#This Row],[2025 Approved Average Premium]],Table1[2025 Approved Average Premium])</f>
        <v>1281</v>
      </c>
      <c r="G1294" s="13">
        <v>374.71</v>
      </c>
      <c r="H1294" s="5">
        <f>RANK(Table1[[#This Row],[Average Increase in Premium from 2023 to 2025]],Table1[Average Increase in Premium from 2023 to 2025])</f>
        <v>1293</v>
      </c>
      <c r="I1294" s="14">
        <v>0.33971894832275601</v>
      </c>
      <c r="J1294" s="6">
        <f>RANK(Table1[[#This Row],[Average Percent Increase in Premium from 2023 to 2025]],Table1[Average Percent Increase in Premium from 2023 to 2025])</f>
        <v>1160</v>
      </c>
      <c r="K1294" s="12">
        <v>1640.2581</v>
      </c>
      <c r="L1294" s="5">
        <f>RANK(Table1[[#This Row],[2026 Projected Average Premium]],Table1[2026 Projected Average Premium])</f>
        <v>1281</v>
      </c>
      <c r="M1294" s="13">
        <v>537.25810000000001</v>
      </c>
      <c r="N1294" s="5">
        <f>RANK(Table1[[#This Row],[Average Increase in Premium from 2023 to 2026]],Table1[Average Increase in Premium from 2023 to 2026])</f>
        <v>1298</v>
      </c>
      <c r="O1294" s="14">
        <v>0.48708803263825901</v>
      </c>
      <c r="P1294" s="6">
        <f>RANK(Table1[[#This Row],[Average Percent Increase in Premium from 2023 to 2026]],Table1[Average Percent Increase in Premium from 2023 to 2026])</f>
        <v>1160</v>
      </c>
      <c r="Q1294" s="18">
        <v>88182</v>
      </c>
      <c r="R1294" s="6">
        <v>1188</v>
      </c>
      <c r="S1294" s="20">
        <v>1.6757501530924701E-2</v>
      </c>
      <c r="T1294" s="6">
        <v>835</v>
      </c>
      <c r="U1294" s="20">
        <v>1.86008266993264E-2</v>
      </c>
      <c r="V1294" s="6">
        <v>835</v>
      </c>
    </row>
    <row r="1295" spans="1:22" x14ac:dyDescent="0.2">
      <c r="A1295" s="4" t="s">
        <v>25</v>
      </c>
      <c r="B1295" s="5">
        <v>93730</v>
      </c>
      <c r="C1295" s="10">
        <v>552</v>
      </c>
      <c r="D1295" s="6">
        <f>RANK(Table1[[#This Row],[Number of Policies Impacted in Zip Code]],Table1[Number of Policies Impacted in Zip Code])</f>
        <v>844</v>
      </c>
      <c r="E1295" s="12">
        <v>1840.41</v>
      </c>
      <c r="F1295" s="5">
        <f>RANK(Table1[[#This Row],[2025 Approved Average Premium]],Table1[2025 Approved Average Premium])</f>
        <v>969</v>
      </c>
      <c r="G1295" s="13">
        <v>374.41</v>
      </c>
      <c r="H1295" s="5">
        <f>RANK(Table1[[#This Row],[Average Increase in Premium from 2023 to 2025]],Table1[Average Increase in Premium from 2023 to 2025])</f>
        <v>1294</v>
      </c>
      <c r="I1295" s="14">
        <v>0.25539563437926299</v>
      </c>
      <c r="J1295" s="6">
        <f>RANK(Table1[[#This Row],[Average Percent Increase in Premium from 2023 to 2025]],Table1[Average Percent Increase in Premium from 2023 to 2025])</f>
        <v>1578</v>
      </c>
      <c r="K1295" s="12">
        <v>2042.8551</v>
      </c>
      <c r="L1295" s="5">
        <f>RANK(Table1[[#This Row],[2026 Projected Average Premium]],Table1[2026 Projected Average Premium])</f>
        <v>969</v>
      </c>
      <c r="M1295" s="13">
        <v>576.85509999999999</v>
      </c>
      <c r="N1295" s="5">
        <f>RANK(Table1[[#This Row],[Average Increase in Premium from 2023 to 2026]],Table1[Average Increase in Premium from 2023 to 2026])</f>
        <v>1211</v>
      </c>
      <c r="O1295" s="14">
        <v>0.39348915416098201</v>
      </c>
      <c r="P1295" s="6">
        <f>RANK(Table1[[#This Row],[Average Percent Increase in Premium from 2023 to 2026]],Table1[Average Percent Increase in Premium from 2023 to 2026])</f>
        <v>1578</v>
      </c>
      <c r="Q1295" s="18">
        <v>218293</v>
      </c>
      <c r="R1295" s="6">
        <v>138</v>
      </c>
      <c r="S1295" s="20">
        <v>8.4309162455965102E-3</v>
      </c>
      <c r="T1295" s="6">
        <v>1532</v>
      </c>
      <c r="U1295" s="20">
        <v>9.3583170326121297E-3</v>
      </c>
      <c r="V1295" s="6">
        <v>1532</v>
      </c>
    </row>
    <row r="1296" spans="1:22" x14ac:dyDescent="0.2">
      <c r="A1296" s="4" t="s">
        <v>25</v>
      </c>
      <c r="B1296" s="5">
        <v>93609</v>
      </c>
      <c r="C1296" s="10">
        <v>102</v>
      </c>
      <c r="D1296" s="6">
        <f>RANK(Table1[[#This Row],[Number of Policies Impacted in Zip Code]],Table1[Number of Policies Impacted in Zip Code])</f>
        <v>1241</v>
      </c>
      <c r="E1296" s="12">
        <v>1295.19</v>
      </c>
      <c r="F1296" s="5">
        <f>RANK(Table1[[#This Row],[2025 Approved Average Premium]],Table1[2025 Approved Average Premium])</f>
        <v>1451</v>
      </c>
      <c r="G1296" s="13">
        <v>374.19</v>
      </c>
      <c r="H1296" s="5">
        <f>RANK(Table1[[#This Row],[Average Increase in Premium from 2023 to 2025]],Table1[Average Increase in Premium from 2023 to 2025])</f>
        <v>1295</v>
      </c>
      <c r="I1296" s="14">
        <v>0.40628664495114003</v>
      </c>
      <c r="J1296" s="6">
        <f>RANK(Table1[[#This Row],[Average Percent Increase in Premium from 2023 to 2025]],Table1[Average Percent Increase in Premium from 2023 to 2025])</f>
        <v>628</v>
      </c>
      <c r="K1296" s="12">
        <v>1437.6609000000001</v>
      </c>
      <c r="L1296" s="5">
        <f>RANK(Table1[[#This Row],[2026 Projected Average Premium]],Table1[2026 Projected Average Premium])</f>
        <v>1451</v>
      </c>
      <c r="M1296" s="13">
        <v>516.66089999999997</v>
      </c>
      <c r="N1296" s="5">
        <f>RANK(Table1[[#This Row],[Average Increase in Premium from 2023 to 2026]],Table1[Average Increase in Premium from 2023 to 2026])</f>
        <v>1345</v>
      </c>
      <c r="O1296" s="14">
        <v>0.56097817589576504</v>
      </c>
      <c r="P1296" s="6">
        <f>RANK(Table1[[#This Row],[Average Percent Increase in Premium from 2023 to 2026]],Table1[Average Percent Increase in Premium from 2023 to 2026])</f>
        <v>628</v>
      </c>
      <c r="Q1296" s="18">
        <v>91043</v>
      </c>
      <c r="R1296" s="6">
        <v>1142</v>
      </c>
      <c r="S1296" s="20">
        <v>1.42261349032875E-2</v>
      </c>
      <c r="T1296" s="6">
        <v>1090</v>
      </c>
      <c r="U1296" s="20">
        <v>1.57910097426491E-2</v>
      </c>
      <c r="V1296" s="6">
        <v>1090</v>
      </c>
    </row>
    <row r="1297" spans="1:22" x14ac:dyDescent="0.2">
      <c r="A1297" s="4" t="s">
        <v>48</v>
      </c>
      <c r="B1297" s="5">
        <v>95204</v>
      </c>
      <c r="C1297" s="10">
        <v>1058</v>
      </c>
      <c r="D1297" s="6">
        <f>RANK(Table1[[#This Row],[Number of Policies Impacted in Zip Code]],Table1[Number of Policies Impacted in Zip Code])</f>
        <v>494</v>
      </c>
      <c r="E1297" s="12">
        <v>1398.15</v>
      </c>
      <c r="F1297" s="5">
        <f>RANK(Table1[[#This Row],[2025 Approved Average Premium]],Table1[2025 Approved Average Premium])</f>
        <v>1359</v>
      </c>
      <c r="G1297" s="13">
        <v>374.15</v>
      </c>
      <c r="H1297" s="5">
        <f>RANK(Table1[[#This Row],[Average Increase in Premium from 2023 to 2025]],Table1[Average Increase in Premium from 2023 to 2025])</f>
        <v>1296</v>
      </c>
      <c r="I1297" s="14">
        <v>0.36538085937499998</v>
      </c>
      <c r="J1297" s="6">
        <f>RANK(Table1[[#This Row],[Average Percent Increase in Premium from 2023 to 2025]],Table1[Average Percent Increase in Premium from 2023 to 2025])</f>
        <v>915</v>
      </c>
      <c r="K1297" s="12">
        <v>1551.9465</v>
      </c>
      <c r="L1297" s="5">
        <f>RANK(Table1[[#This Row],[2026 Projected Average Premium]],Table1[2026 Projected Average Premium])</f>
        <v>1359</v>
      </c>
      <c r="M1297" s="13">
        <v>527.94650000000001</v>
      </c>
      <c r="N1297" s="5">
        <f>RANK(Table1[[#This Row],[Average Increase in Premium from 2023 to 2026]],Table1[Average Increase in Premium from 2023 to 2026])</f>
        <v>1323</v>
      </c>
      <c r="O1297" s="14">
        <v>0.51557275390625001</v>
      </c>
      <c r="P1297" s="6">
        <f>RANK(Table1[[#This Row],[Average Percent Increase in Premium from 2023 to 2026]],Table1[Average Percent Increase in Premium from 2023 to 2026])</f>
        <v>915</v>
      </c>
      <c r="Q1297" s="18">
        <v>91381</v>
      </c>
      <c r="R1297" s="6">
        <v>1138</v>
      </c>
      <c r="S1297" s="20">
        <v>1.5300226524113301E-2</v>
      </c>
      <c r="T1297" s="6">
        <v>971</v>
      </c>
      <c r="U1297" s="20">
        <v>1.6983251441765802E-2</v>
      </c>
      <c r="V1297" s="6">
        <v>971</v>
      </c>
    </row>
    <row r="1298" spans="1:22" x14ac:dyDescent="0.2">
      <c r="A1298" s="4" t="s">
        <v>45</v>
      </c>
      <c r="B1298" s="5">
        <v>95912</v>
      </c>
      <c r="C1298" s="10">
        <v>105</v>
      </c>
      <c r="D1298" s="6">
        <f>RANK(Table1[[#This Row],[Number of Policies Impacted in Zip Code]],Table1[Number of Policies Impacted in Zip Code])</f>
        <v>1233</v>
      </c>
      <c r="E1298" s="12">
        <v>1439.1</v>
      </c>
      <c r="F1298" s="5">
        <f>RANK(Table1[[#This Row],[2025 Approved Average Premium]],Table1[2025 Approved Average Premium])</f>
        <v>1323</v>
      </c>
      <c r="G1298" s="13">
        <v>374.1</v>
      </c>
      <c r="H1298" s="5">
        <f>RANK(Table1[[#This Row],[Average Increase in Premium from 2023 to 2025]],Table1[Average Increase in Premium from 2023 to 2025])</f>
        <v>1297</v>
      </c>
      <c r="I1298" s="14">
        <v>0.35126760563380299</v>
      </c>
      <c r="J1298" s="6">
        <f>RANK(Table1[[#This Row],[Average Percent Increase in Premium from 2023 to 2025]],Table1[Average Percent Increase in Premium from 2023 to 2025])</f>
        <v>1052</v>
      </c>
      <c r="K1298" s="12">
        <v>1597.4010000000001</v>
      </c>
      <c r="L1298" s="5">
        <f>RANK(Table1[[#This Row],[2026 Projected Average Premium]],Table1[2026 Projected Average Premium])</f>
        <v>1323</v>
      </c>
      <c r="M1298" s="13">
        <v>532.40099999999995</v>
      </c>
      <c r="N1298" s="5">
        <f>RANK(Table1[[#This Row],[Average Increase in Premium from 2023 to 2026]],Table1[Average Increase in Premium from 2023 to 2026])</f>
        <v>1308</v>
      </c>
      <c r="O1298" s="14">
        <v>0.49990704225352095</v>
      </c>
      <c r="P1298" s="6">
        <f>RANK(Table1[[#This Row],[Average Percent Increase in Premium from 2023 to 2026]],Table1[Average Percent Increase in Premium from 2023 to 2026])</f>
        <v>1052</v>
      </c>
      <c r="Q1298" s="18">
        <v>108332</v>
      </c>
      <c r="R1298" s="6">
        <v>895</v>
      </c>
      <c r="S1298" s="20">
        <v>1.32841634973969E-2</v>
      </c>
      <c r="T1298" s="6">
        <v>1188</v>
      </c>
      <c r="U1298" s="20">
        <v>1.4745421482110601E-2</v>
      </c>
      <c r="V1298" s="6">
        <v>1188</v>
      </c>
    </row>
    <row r="1299" spans="1:22" x14ac:dyDescent="0.2">
      <c r="A1299" s="4" t="s">
        <v>19</v>
      </c>
      <c r="B1299" s="5">
        <v>95648</v>
      </c>
      <c r="C1299" s="10">
        <v>3466</v>
      </c>
      <c r="D1299" s="6">
        <f>RANK(Table1[[#This Row],[Number of Policies Impacted in Zip Code]],Table1[Number of Policies Impacted in Zip Code])</f>
        <v>3</v>
      </c>
      <c r="E1299" s="12">
        <v>1558.44</v>
      </c>
      <c r="F1299" s="5">
        <f>RANK(Table1[[#This Row],[2025 Approved Average Premium]],Table1[2025 Approved Average Premium])</f>
        <v>1200</v>
      </c>
      <c r="G1299" s="13">
        <v>373.44</v>
      </c>
      <c r="H1299" s="5">
        <f>RANK(Table1[[#This Row],[Average Increase in Premium from 2023 to 2025]],Table1[Average Increase in Premium from 2023 to 2025])</f>
        <v>1298</v>
      </c>
      <c r="I1299" s="14">
        <v>0.31513924050632902</v>
      </c>
      <c r="J1299" s="6">
        <f>RANK(Table1[[#This Row],[Average Percent Increase in Premium from 2023 to 2025]],Table1[Average Percent Increase in Premium from 2023 to 2025])</f>
        <v>1379</v>
      </c>
      <c r="K1299" s="12">
        <v>1729.8684000000001</v>
      </c>
      <c r="L1299" s="5">
        <f>RANK(Table1[[#This Row],[2026 Projected Average Premium]],Table1[2026 Projected Average Premium])</f>
        <v>1200</v>
      </c>
      <c r="M1299" s="13">
        <v>544.86839999999995</v>
      </c>
      <c r="N1299" s="5">
        <f>RANK(Table1[[#This Row],[Average Increase in Premium from 2023 to 2026]],Table1[Average Increase in Premium from 2023 to 2026])</f>
        <v>1286</v>
      </c>
      <c r="O1299" s="14">
        <v>0.45980455696202499</v>
      </c>
      <c r="P1299" s="6">
        <f>RANK(Table1[[#This Row],[Average Percent Increase in Premium from 2023 to 2026]],Table1[Average Percent Increase in Premium from 2023 to 2026])</f>
        <v>1379</v>
      </c>
      <c r="Q1299" s="18">
        <v>138449</v>
      </c>
      <c r="R1299" s="6">
        <v>544</v>
      </c>
      <c r="S1299" s="20">
        <v>1.1256419331306101E-2</v>
      </c>
      <c r="T1299" s="6">
        <v>1400</v>
      </c>
      <c r="U1299" s="20">
        <v>1.2494625457749799E-2</v>
      </c>
      <c r="V1299" s="6">
        <v>1400</v>
      </c>
    </row>
    <row r="1300" spans="1:22" x14ac:dyDescent="0.2">
      <c r="A1300" s="4" t="s">
        <v>48</v>
      </c>
      <c r="B1300" s="5">
        <v>95207</v>
      </c>
      <c r="C1300" s="10">
        <v>1102</v>
      </c>
      <c r="D1300" s="6">
        <f>RANK(Table1[[#This Row],[Number of Policies Impacted in Zip Code]],Table1[Number of Policies Impacted in Zip Code])</f>
        <v>463</v>
      </c>
      <c r="E1300" s="12">
        <v>1437.93</v>
      </c>
      <c r="F1300" s="5">
        <f>RANK(Table1[[#This Row],[2025 Approved Average Premium]],Table1[2025 Approved Average Premium])</f>
        <v>1326</v>
      </c>
      <c r="G1300" s="13">
        <v>372.93</v>
      </c>
      <c r="H1300" s="5">
        <f>RANK(Table1[[#This Row],[Average Increase in Premium from 2023 to 2025]],Table1[Average Increase in Premium from 2023 to 2025])</f>
        <v>1299</v>
      </c>
      <c r="I1300" s="14">
        <v>0.35016901408450701</v>
      </c>
      <c r="J1300" s="6">
        <f>RANK(Table1[[#This Row],[Average Percent Increase in Premium from 2023 to 2025]],Table1[Average Percent Increase in Premium from 2023 to 2025])</f>
        <v>1058</v>
      </c>
      <c r="K1300" s="12">
        <v>1596.1023</v>
      </c>
      <c r="L1300" s="5">
        <f>RANK(Table1[[#This Row],[2026 Projected Average Premium]],Table1[2026 Projected Average Premium])</f>
        <v>1326</v>
      </c>
      <c r="M1300" s="13">
        <v>531.10230000000001</v>
      </c>
      <c r="N1300" s="5">
        <f>RANK(Table1[[#This Row],[Average Increase in Premium from 2023 to 2026]],Table1[Average Increase in Premium from 2023 to 2026])</f>
        <v>1316</v>
      </c>
      <c r="O1300" s="14">
        <v>0.49868760563380299</v>
      </c>
      <c r="P1300" s="6">
        <f>RANK(Table1[[#This Row],[Average Percent Increase in Premium from 2023 to 2026]],Table1[Average Percent Increase in Premium from 2023 to 2026])</f>
        <v>1058</v>
      </c>
      <c r="Q1300" s="18">
        <v>90969</v>
      </c>
      <c r="R1300" s="6">
        <v>1144</v>
      </c>
      <c r="S1300" s="20">
        <v>1.58068133100287E-2</v>
      </c>
      <c r="T1300" s="6">
        <v>918</v>
      </c>
      <c r="U1300" s="20">
        <v>1.7545562774131801E-2</v>
      </c>
      <c r="V1300" s="6">
        <v>918</v>
      </c>
    </row>
    <row r="1301" spans="1:22" x14ac:dyDescent="0.2">
      <c r="A1301" s="4" t="s">
        <v>30</v>
      </c>
      <c r="B1301" s="5">
        <v>94561</v>
      </c>
      <c r="C1301" s="10">
        <v>2244</v>
      </c>
      <c r="D1301" s="6">
        <f>RANK(Table1[[#This Row],[Number of Policies Impacted in Zip Code]],Table1[Number of Policies Impacted in Zip Code])</f>
        <v>68</v>
      </c>
      <c r="E1301" s="12">
        <v>1515.15</v>
      </c>
      <c r="F1301" s="5">
        <f>RANK(Table1[[#This Row],[2025 Approved Average Premium]],Table1[2025 Approved Average Premium])</f>
        <v>1243</v>
      </c>
      <c r="G1301" s="13">
        <v>372.15</v>
      </c>
      <c r="H1301" s="5">
        <f>RANK(Table1[[#This Row],[Average Increase in Premium from 2023 to 2025]],Table1[Average Increase in Premium from 2023 to 2025])</f>
        <v>1300</v>
      </c>
      <c r="I1301" s="14">
        <v>0.32559055118110203</v>
      </c>
      <c r="J1301" s="6">
        <f>RANK(Table1[[#This Row],[Average Percent Increase in Premium from 2023 to 2025]],Table1[Average Percent Increase in Premium from 2023 to 2025])</f>
        <v>1295</v>
      </c>
      <c r="K1301" s="12">
        <v>1681.8164999999999</v>
      </c>
      <c r="L1301" s="5">
        <f>RANK(Table1[[#This Row],[2026 Projected Average Premium]],Table1[2026 Projected Average Premium])</f>
        <v>1243</v>
      </c>
      <c r="M1301" s="13">
        <v>538.81650000000002</v>
      </c>
      <c r="N1301" s="5">
        <f>RANK(Table1[[#This Row],[Average Increase in Premium from 2023 to 2026]],Table1[Average Increase in Premium from 2023 to 2026])</f>
        <v>1294</v>
      </c>
      <c r="O1301" s="14">
        <v>0.47140551181102403</v>
      </c>
      <c r="P1301" s="6">
        <f>RANK(Table1[[#This Row],[Average Percent Increase in Premium from 2023 to 2026]],Table1[Average Percent Increase in Premium from 2023 to 2026])</f>
        <v>1295</v>
      </c>
      <c r="Q1301" s="18">
        <v>140119</v>
      </c>
      <c r="R1301" s="6">
        <v>527</v>
      </c>
      <c r="S1301" s="20">
        <v>1.08133086876155E-2</v>
      </c>
      <c r="T1301" s="6">
        <v>1444</v>
      </c>
      <c r="U1301" s="20">
        <v>1.2002772643253199E-2</v>
      </c>
      <c r="V1301" s="6">
        <v>1444</v>
      </c>
    </row>
    <row r="1302" spans="1:22" x14ac:dyDescent="0.2">
      <c r="A1302" s="4" t="s">
        <v>30</v>
      </c>
      <c r="B1302" s="5">
        <v>94565</v>
      </c>
      <c r="C1302" s="10">
        <v>2880</v>
      </c>
      <c r="D1302" s="6">
        <f>RANK(Table1[[#This Row],[Number of Policies Impacted in Zip Code]],Table1[Number of Policies Impacted in Zip Code])</f>
        <v>16</v>
      </c>
      <c r="E1302" s="12">
        <v>1515.15</v>
      </c>
      <c r="F1302" s="5">
        <f>RANK(Table1[[#This Row],[2025 Approved Average Premium]],Table1[2025 Approved Average Premium])</f>
        <v>1243</v>
      </c>
      <c r="G1302" s="13">
        <v>372.15</v>
      </c>
      <c r="H1302" s="5">
        <f>RANK(Table1[[#This Row],[Average Increase in Premium from 2023 to 2025]],Table1[Average Increase in Premium from 2023 to 2025])</f>
        <v>1300</v>
      </c>
      <c r="I1302" s="14">
        <v>0.32559055118110203</v>
      </c>
      <c r="J1302" s="6">
        <f>RANK(Table1[[#This Row],[Average Percent Increase in Premium from 2023 to 2025]],Table1[Average Percent Increase in Premium from 2023 to 2025])</f>
        <v>1295</v>
      </c>
      <c r="K1302" s="12">
        <v>1681.8164999999999</v>
      </c>
      <c r="L1302" s="5">
        <f>RANK(Table1[[#This Row],[2026 Projected Average Premium]],Table1[2026 Projected Average Premium])</f>
        <v>1243</v>
      </c>
      <c r="M1302" s="13">
        <v>538.81650000000002</v>
      </c>
      <c r="N1302" s="5">
        <f>RANK(Table1[[#This Row],[Average Increase in Premium from 2023 to 2026]],Table1[Average Increase in Premium from 2023 to 2026])</f>
        <v>1294</v>
      </c>
      <c r="O1302" s="14">
        <v>0.47140551181102403</v>
      </c>
      <c r="P1302" s="6">
        <f>RANK(Table1[[#This Row],[Average Percent Increase in Premium from 2023 to 2026]],Table1[Average Percent Increase in Premium from 2023 to 2026])</f>
        <v>1295</v>
      </c>
      <c r="Q1302" s="18">
        <v>118714</v>
      </c>
      <c r="R1302" s="6">
        <v>743</v>
      </c>
      <c r="S1302" s="20">
        <v>1.2763027107165099E-2</v>
      </c>
      <c r="T1302" s="6">
        <v>1247</v>
      </c>
      <c r="U1302" s="20">
        <v>1.4166960088953301E-2</v>
      </c>
      <c r="V1302" s="6">
        <v>1247</v>
      </c>
    </row>
    <row r="1303" spans="1:22" x14ac:dyDescent="0.2">
      <c r="A1303" s="4" t="s">
        <v>1</v>
      </c>
      <c r="B1303" s="5">
        <v>92102</v>
      </c>
      <c r="C1303" s="10">
        <v>526</v>
      </c>
      <c r="D1303" s="6">
        <f>RANK(Table1[[#This Row],[Number of Policies Impacted in Zip Code]],Table1[Number of Policies Impacted in Zip Code])</f>
        <v>857</v>
      </c>
      <c r="E1303" s="12">
        <v>1453.14</v>
      </c>
      <c r="F1303" s="5">
        <f>RANK(Table1[[#This Row],[2025 Approved Average Premium]],Table1[2025 Approved Average Premium])</f>
        <v>1309</v>
      </c>
      <c r="G1303" s="13">
        <v>372.14</v>
      </c>
      <c r="H1303" s="5">
        <f>RANK(Table1[[#This Row],[Average Increase in Premium from 2023 to 2025]],Table1[Average Increase in Premium from 2023 to 2025])</f>
        <v>1302</v>
      </c>
      <c r="I1303" s="14">
        <v>0.34425531914893598</v>
      </c>
      <c r="J1303" s="6">
        <f>RANK(Table1[[#This Row],[Average Percent Increase in Premium from 2023 to 2025]],Table1[Average Percent Increase in Premium from 2023 to 2025])</f>
        <v>1122</v>
      </c>
      <c r="K1303" s="12">
        <v>1612.9854</v>
      </c>
      <c r="L1303" s="5">
        <f>RANK(Table1[[#This Row],[2026 Projected Average Premium]],Table1[2026 Projected Average Premium])</f>
        <v>1309</v>
      </c>
      <c r="M1303" s="13">
        <v>531.98540000000003</v>
      </c>
      <c r="N1303" s="5">
        <f>RANK(Table1[[#This Row],[Average Increase in Premium from 2023 to 2026]],Table1[Average Increase in Premium from 2023 to 2026])</f>
        <v>1310</v>
      </c>
      <c r="O1303" s="14">
        <v>0.49212340425531897</v>
      </c>
      <c r="P1303" s="6">
        <f>RANK(Table1[[#This Row],[Average Percent Increase in Premium from 2023 to 2026]],Table1[Average Percent Increase in Premium from 2023 to 2026])</f>
        <v>1122</v>
      </c>
      <c r="Q1303" s="18">
        <v>89329</v>
      </c>
      <c r="R1303" s="6">
        <v>1170</v>
      </c>
      <c r="S1303" s="20">
        <v>1.62672816218697E-2</v>
      </c>
      <c r="T1303" s="6">
        <v>879</v>
      </c>
      <c r="U1303" s="20">
        <v>1.80566826002754E-2</v>
      </c>
      <c r="V1303" s="6">
        <v>879</v>
      </c>
    </row>
    <row r="1304" spans="1:22" x14ac:dyDescent="0.2">
      <c r="A1304" s="4" t="s">
        <v>48</v>
      </c>
      <c r="B1304" s="5">
        <v>95209</v>
      </c>
      <c r="C1304" s="10">
        <v>1556</v>
      </c>
      <c r="D1304" s="6">
        <f>RANK(Table1[[#This Row],[Number of Policies Impacted in Zip Code]],Table1[Number of Policies Impacted in Zip Code])</f>
        <v>234</v>
      </c>
      <c r="E1304" s="12">
        <v>1460.16</v>
      </c>
      <c r="F1304" s="5">
        <f>RANK(Table1[[#This Row],[2025 Approved Average Premium]],Table1[2025 Approved Average Premium])</f>
        <v>1299</v>
      </c>
      <c r="G1304" s="13">
        <v>371.16</v>
      </c>
      <c r="H1304" s="5">
        <f>RANK(Table1[[#This Row],[Average Increase in Premium from 2023 to 2025]],Table1[Average Increase in Premium from 2023 to 2025])</f>
        <v>1303</v>
      </c>
      <c r="I1304" s="14">
        <v>0.34082644628099201</v>
      </c>
      <c r="J1304" s="6">
        <f>RANK(Table1[[#This Row],[Average Percent Increase in Premium from 2023 to 2025]],Table1[Average Percent Increase in Premium from 2023 to 2025])</f>
        <v>1153</v>
      </c>
      <c r="K1304" s="12">
        <v>1620.7775999999999</v>
      </c>
      <c r="L1304" s="5">
        <f>RANK(Table1[[#This Row],[2026 Projected Average Premium]],Table1[2026 Projected Average Premium])</f>
        <v>1299</v>
      </c>
      <c r="M1304" s="13">
        <v>531.77760000000001</v>
      </c>
      <c r="N1304" s="5">
        <f>RANK(Table1[[#This Row],[Average Increase in Premium from 2023 to 2026]],Table1[Average Increase in Premium from 2023 to 2026])</f>
        <v>1312</v>
      </c>
      <c r="O1304" s="14">
        <v>0.48831735537190096</v>
      </c>
      <c r="P1304" s="6">
        <f>RANK(Table1[[#This Row],[Average Percent Increase in Premium from 2023 to 2026]],Table1[Average Percent Increase in Premium from 2023 to 2026])</f>
        <v>1153</v>
      </c>
      <c r="Q1304" s="18">
        <v>124615</v>
      </c>
      <c r="R1304" s="6">
        <v>691</v>
      </c>
      <c r="S1304" s="20">
        <v>1.1717369498053999E-2</v>
      </c>
      <c r="T1304" s="6">
        <v>1362</v>
      </c>
      <c r="U1304" s="20">
        <v>1.3006280142839902E-2</v>
      </c>
      <c r="V1304" s="6">
        <v>1362</v>
      </c>
    </row>
    <row r="1305" spans="1:22" x14ac:dyDescent="0.2">
      <c r="A1305" s="4" t="s">
        <v>37</v>
      </c>
      <c r="B1305" s="5">
        <v>94929</v>
      </c>
      <c r="C1305" s="10">
        <v>72</v>
      </c>
      <c r="D1305" s="6">
        <f>RANK(Table1[[#This Row],[Number of Policies Impacted in Zip Code]],Table1[Number of Policies Impacted in Zip Code])</f>
        <v>1300</v>
      </c>
      <c r="E1305" s="12">
        <v>1879.02</v>
      </c>
      <c r="F1305" s="5">
        <f>RANK(Table1[[#This Row],[2025 Approved Average Premium]],Table1[2025 Approved Average Premium])</f>
        <v>936</v>
      </c>
      <c r="G1305" s="13">
        <v>371.02</v>
      </c>
      <c r="H1305" s="5">
        <f>RANK(Table1[[#This Row],[Average Increase in Premium from 2023 to 2025]],Table1[Average Increase in Premium from 2023 to 2025])</f>
        <v>1304</v>
      </c>
      <c r="I1305" s="14">
        <v>0.246034482758621</v>
      </c>
      <c r="J1305" s="6">
        <f>RANK(Table1[[#This Row],[Average Percent Increase in Premium from 2023 to 2025]],Table1[Average Percent Increase in Premium from 2023 to 2025])</f>
        <v>1586</v>
      </c>
      <c r="K1305" s="12">
        <v>2085.7121999999999</v>
      </c>
      <c r="L1305" s="5">
        <f>RANK(Table1[[#This Row],[2026 Projected Average Premium]],Table1[2026 Projected Average Premium])</f>
        <v>936</v>
      </c>
      <c r="M1305" s="13">
        <v>577.71220000000005</v>
      </c>
      <c r="N1305" s="5">
        <f>RANK(Table1[[#This Row],[Average Increase in Premium from 2023 to 2026]],Table1[Average Increase in Premium from 2023 to 2026])</f>
        <v>1207</v>
      </c>
      <c r="O1305" s="14">
        <v>0.38309827586206902</v>
      </c>
      <c r="P1305" s="6">
        <f>RANK(Table1[[#This Row],[Average Percent Increase in Premium from 2023 to 2026]],Table1[Average Percent Increase in Premium from 2023 to 2026])</f>
        <v>1586</v>
      </c>
      <c r="Q1305" s="18">
        <v>436288</v>
      </c>
      <c r="R1305" s="6">
        <v>4</v>
      </c>
      <c r="S1305" s="20">
        <v>4.3068340178964298E-3</v>
      </c>
      <c r="T1305" s="6">
        <v>1582</v>
      </c>
      <c r="U1305" s="20">
        <v>4.7805857598650393E-3</v>
      </c>
      <c r="V1305" s="6">
        <v>1582</v>
      </c>
    </row>
    <row r="1306" spans="1:22" x14ac:dyDescent="0.2">
      <c r="A1306" s="4" t="s">
        <v>25</v>
      </c>
      <c r="B1306" s="5">
        <v>93704</v>
      </c>
      <c r="C1306" s="10">
        <v>801</v>
      </c>
      <c r="D1306" s="6">
        <f>RANK(Table1[[#This Row],[Number of Policies Impacted in Zip Code]],Table1[Number of Policies Impacted in Zip Code])</f>
        <v>668</v>
      </c>
      <c r="E1306" s="12">
        <v>1443.78</v>
      </c>
      <c r="F1306" s="5">
        <f>RANK(Table1[[#This Row],[2025 Approved Average Premium]],Table1[2025 Approved Average Premium])</f>
        <v>1319</v>
      </c>
      <c r="G1306" s="13">
        <v>370.78</v>
      </c>
      <c r="H1306" s="5">
        <f>RANK(Table1[[#This Row],[Average Increase in Premium from 2023 to 2025]],Table1[Average Increase in Premium from 2023 to 2025])</f>
        <v>1305</v>
      </c>
      <c r="I1306" s="14">
        <v>0.34555452003727899</v>
      </c>
      <c r="J1306" s="6">
        <f>RANK(Table1[[#This Row],[Average Percent Increase in Premium from 2023 to 2025]],Table1[Average Percent Increase in Premium from 2023 to 2025])</f>
        <v>1107</v>
      </c>
      <c r="K1306" s="12">
        <v>1602.5958000000001</v>
      </c>
      <c r="L1306" s="5">
        <f>RANK(Table1[[#This Row],[2026 Projected Average Premium]],Table1[2026 Projected Average Premium])</f>
        <v>1319</v>
      </c>
      <c r="M1306" s="13">
        <v>529.59580000000005</v>
      </c>
      <c r="N1306" s="5">
        <f>RANK(Table1[[#This Row],[Average Increase in Premium from 2023 to 2026]],Table1[Average Increase in Premium from 2023 to 2026])</f>
        <v>1319</v>
      </c>
      <c r="O1306" s="14">
        <v>0.49356551724137904</v>
      </c>
      <c r="P1306" s="6">
        <f>RANK(Table1[[#This Row],[Average Percent Increase in Premium from 2023 to 2026]],Table1[Average Percent Increase in Premium from 2023 to 2026])</f>
        <v>1107</v>
      </c>
      <c r="Q1306" s="18">
        <v>97896</v>
      </c>
      <c r="R1306" s="6">
        <v>1042</v>
      </c>
      <c r="S1306" s="20">
        <v>1.4748100024515799E-2</v>
      </c>
      <c r="T1306" s="6">
        <v>1026</v>
      </c>
      <c r="U1306" s="20">
        <v>1.6370391027212602E-2</v>
      </c>
      <c r="V1306" s="6">
        <v>1026</v>
      </c>
    </row>
    <row r="1307" spans="1:22" x14ac:dyDescent="0.2">
      <c r="A1307" s="4" t="s">
        <v>0</v>
      </c>
      <c r="B1307" s="5">
        <v>91733</v>
      </c>
      <c r="C1307" s="10">
        <v>614</v>
      </c>
      <c r="D1307" s="6">
        <f>RANK(Table1[[#This Row],[Number of Policies Impacted in Zip Code]],Table1[Number of Policies Impacted in Zip Code])</f>
        <v>784</v>
      </c>
      <c r="E1307" s="12">
        <v>1308.06</v>
      </c>
      <c r="F1307" s="5">
        <f>RANK(Table1[[#This Row],[2025 Approved Average Premium]],Table1[2025 Approved Average Premium])</f>
        <v>1440</v>
      </c>
      <c r="G1307" s="13">
        <v>370.06</v>
      </c>
      <c r="H1307" s="5">
        <f>RANK(Table1[[#This Row],[Average Increase in Premium from 2023 to 2025]],Table1[Average Increase in Premium from 2023 to 2025])</f>
        <v>1306</v>
      </c>
      <c r="I1307" s="14">
        <v>0.394520255863539</v>
      </c>
      <c r="J1307" s="6">
        <f>RANK(Table1[[#This Row],[Average Percent Increase in Premium from 2023 to 2025]],Table1[Average Percent Increase in Premium from 2023 to 2025])</f>
        <v>715</v>
      </c>
      <c r="K1307" s="12">
        <v>1451.9466</v>
      </c>
      <c r="L1307" s="5">
        <f>RANK(Table1[[#This Row],[2026 Projected Average Premium]],Table1[2026 Projected Average Premium])</f>
        <v>1440</v>
      </c>
      <c r="M1307" s="13">
        <v>513.94659999999999</v>
      </c>
      <c r="N1307" s="5">
        <f>RANK(Table1[[#This Row],[Average Increase in Premium from 2023 to 2026]],Table1[Average Increase in Premium from 2023 to 2026])</f>
        <v>1349</v>
      </c>
      <c r="O1307" s="14">
        <v>0.54791748400852902</v>
      </c>
      <c r="P1307" s="6">
        <f>RANK(Table1[[#This Row],[Average Percent Increase in Premium from 2023 to 2026]],Table1[Average Percent Increase in Premium from 2023 to 2026])</f>
        <v>715</v>
      </c>
      <c r="Q1307" s="18">
        <v>85441</v>
      </c>
      <c r="R1307" s="6">
        <v>1242</v>
      </c>
      <c r="S1307" s="20">
        <v>1.53095118268747E-2</v>
      </c>
      <c r="T1307" s="6">
        <v>970</v>
      </c>
      <c r="U1307" s="20">
        <v>1.6993558127830898E-2</v>
      </c>
      <c r="V1307" s="6">
        <v>970</v>
      </c>
    </row>
    <row r="1308" spans="1:22" x14ac:dyDescent="0.2">
      <c r="A1308" s="4" t="s">
        <v>6</v>
      </c>
      <c r="B1308" s="5">
        <v>93950</v>
      </c>
      <c r="C1308" s="10">
        <v>1202</v>
      </c>
      <c r="D1308" s="6">
        <f>RANK(Table1[[#This Row],[Number of Policies Impacted in Zip Code]],Table1[Number of Policies Impacted in Zip Code])</f>
        <v>407</v>
      </c>
      <c r="E1308" s="12">
        <v>1714.05</v>
      </c>
      <c r="F1308" s="5">
        <f>RANK(Table1[[#This Row],[2025 Approved Average Premium]],Table1[2025 Approved Average Premium])</f>
        <v>1065</v>
      </c>
      <c r="G1308" s="13">
        <v>370.05</v>
      </c>
      <c r="H1308" s="5">
        <f>RANK(Table1[[#This Row],[Average Increase in Premium from 2023 to 2025]],Table1[Average Increase in Premium from 2023 to 2025])</f>
        <v>1307</v>
      </c>
      <c r="I1308" s="14">
        <v>0.27533482142857102</v>
      </c>
      <c r="J1308" s="6">
        <f>RANK(Table1[[#This Row],[Average Percent Increase in Premium from 2023 to 2025]],Table1[Average Percent Increase in Premium from 2023 to 2025])</f>
        <v>1543</v>
      </c>
      <c r="K1308" s="12">
        <v>1902.5954999999999</v>
      </c>
      <c r="L1308" s="5">
        <f>RANK(Table1[[#This Row],[2026 Projected Average Premium]],Table1[2026 Projected Average Premium])</f>
        <v>1065</v>
      </c>
      <c r="M1308" s="13">
        <v>558.59550000000002</v>
      </c>
      <c r="N1308" s="5">
        <f>RANK(Table1[[#This Row],[Average Increase in Premium from 2023 to 2026]],Table1[Average Increase in Premium from 2023 to 2026])</f>
        <v>1260</v>
      </c>
      <c r="O1308" s="14">
        <v>0.41562165178571397</v>
      </c>
      <c r="P1308" s="6">
        <f>RANK(Table1[[#This Row],[Average Percent Increase in Premium from 2023 to 2026]],Table1[Average Percent Increase in Premium from 2023 to 2026])</f>
        <v>1543</v>
      </c>
      <c r="Q1308" s="18">
        <v>142943</v>
      </c>
      <c r="R1308" s="6">
        <v>505</v>
      </c>
      <c r="S1308" s="20">
        <v>1.1991143322863001E-2</v>
      </c>
      <c r="T1308" s="6">
        <v>1333</v>
      </c>
      <c r="U1308" s="20">
        <v>1.3310169088377899E-2</v>
      </c>
      <c r="V1308" s="6">
        <v>1333</v>
      </c>
    </row>
    <row r="1309" spans="1:22" x14ac:dyDescent="0.2">
      <c r="A1309" s="4" t="s">
        <v>47</v>
      </c>
      <c r="B1309" s="5">
        <v>94066</v>
      </c>
      <c r="C1309" s="10">
        <v>1641</v>
      </c>
      <c r="D1309" s="6">
        <f>RANK(Table1[[#This Row],[Number of Policies Impacted in Zip Code]],Table1[Number of Policies Impacted in Zip Code])</f>
        <v>205</v>
      </c>
      <c r="E1309" s="12">
        <v>1621.62</v>
      </c>
      <c r="F1309" s="5">
        <f>RANK(Table1[[#This Row],[2025 Approved Average Premium]],Table1[2025 Approved Average Premium])</f>
        <v>1146</v>
      </c>
      <c r="G1309" s="13">
        <v>369.62</v>
      </c>
      <c r="H1309" s="5">
        <f>RANK(Table1[[#This Row],[Average Increase in Premium from 2023 to 2025]],Table1[Average Increase in Premium from 2023 to 2025])</f>
        <v>1308</v>
      </c>
      <c r="I1309" s="14">
        <v>0.295223642172524</v>
      </c>
      <c r="J1309" s="6">
        <f>RANK(Table1[[#This Row],[Average Percent Increase in Premium from 2023 to 2025]],Table1[Average Percent Increase in Premium from 2023 to 2025])</f>
        <v>1495</v>
      </c>
      <c r="K1309" s="12">
        <v>1799.9982</v>
      </c>
      <c r="L1309" s="5">
        <f>RANK(Table1[[#This Row],[2026 Projected Average Premium]],Table1[2026 Projected Average Premium])</f>
        <v>1146</v>
      </c>
      <c r="M1309" s="13">
        <v>547.9982</v>
      </c>
      <c r="N1309" s="5">
        <f>RANK(Table1[[#This Row],[Average Increase in Premium from 2023 to 2026]],Table1[Average Increase in Premium from 2023 to 2026])</f>
        <v>1282</v>
      </c>
      <c r="O1309" s="14">
        <v>0.43769824281150199</v>
      </c>
      <c r="P1309" s="6">
        <f>RANK(Table1[[#This Row],[Average Percent Increase in Premium from 2023 to 2026]],Table1[Average Percent Increase in Premium from 2023 to 2026])</f>
        <v>1495</v>
      </c>
      <c r="Q1309" s="18">
        <v>168441</v>
      </c>
      <c r="R1309" s="6">
        <v>313</v>
      </c>
      <c r="S1309" s="20">
        <v>9.6272285251215589E-3</v>
      </c>
      <c r="T1309" s="6">
        <v>1489</v>
      </c>
      <c r="U1309" s="20">
        <v>1.06862236628849E-2</v>
      </c>
      <c r="V1309" s="6">
        <v>1489</v>
      </c>
    </row>
    <row r="1310" spans="1:22" x14ac:dyDescent="0.2">
      <c r="A1310" s="4" t="s">
        <v>57</v>
      </c>
      <c r="B1310" s="5">
        <v>95970</v>
      </c>
      <c r="C1310" s="10">
        <v>14</v>
      </c>
      <c r="D1310" s="6">
        <f>RANK(Table1[[#This Row],[Number of Policies Impacted in Zip Code]],Table1[Number of Policies Impacted in Zip Code])</f>
        <v>1511</v>
      </c>
      <c r="E1310" s="12">
        <v>1421.55</v>
      </c>
      <c r="F1310" s="5">
        <f>RANK(Table1[[#This Row],[2025 Approved Average Premium]],Table1[2025 Approved Average Premium])</f>
        <v>1335</v>
      </c>
      <c r="G1310" s="13">
        <v>369.55</v>
      </c>
      <c r="H1310" s="5">
        <f>RANK(Table1[[#This Row],[Average Increase in Premium from 2023 to 2025]],Table1[Average Increase in Premium from 2023 to 2025])</f>
        <v>1309</v>
      </c>
      <c r="I1310" s="14">
        <v>0.35128326996197701</v>
      </c>
      <c r="J1310" s="6">
        <f>RANK(Table1[[#This Row],[Average Percent Increase in Premium from 2023 to 2025]],Table1[Average Percent Increase in Premium from 2023 to 2025])</f>
        <v>1051</v>
      </c>
      <c r="K1310" s="12">
        <v>1577.9204999999999</v>
      </c>
      <c r="L1310" s="5">
        <f>RANK(Table1[[#This Row],[2026 Projected Average Premium]],Table1[2026 Projected Average Premium])</f>
        <v>1335</v>
      </c>
      <c r="M1310" s="13">
        <v>525.92049999999995</v>
      </c>
      <c r="N1310" s="5">
        <f>RANK(Table1[[#This Row],[Average Increase in Premium from 2023 to 2026]],Table1[Average Increase in Premium from 2023 to 2026])</f>
        <v>1328</v>
      </c>
      <c r="O1310" s="14">
        <v>0.49992442965779504</v>
      </c>
      <c r="P1310" s="6">
        <f>RANK(Table1[[#This Row],[Average Percent Increase in Premium from 2023 to 2026]],Table1[Average Percent Increase in Premium from 2023 to 2026])</f>
        <v>1051</v>
      </c>
      <c r="Q1310" s="18">
        <v>104600</v>
      </c>
      <c r="R1310" s="6">
        <v>944</v>
      </c>
      <c r="S1310" s="20">
        <v>1.359034416826E-2</v>
      </c>
      <c r="T1310" s="6">
        <v>1152</v>
      </c>
      <c r="U1310" s="20">
        <v>1.50852820267686E-2</v>
      </c>
      <c r="V1310" s="6">
        <v>1152</v>
      </c>
    </row>
    <row r="1311" spans="1:22" x14ac:dyDescent="0.2">
      <c r="A1311" s="4" t="s">
        <v>58</v>
      </c>
      <c r="B1311" s="5">
        <v>95303</v>
      </c>
      <c r="C1311" s="10">
        <v>14</v>
      </c>
      <c r="D1311" s="6">
        <f>RANK(Table1[[#This Row],[Number of Policies Impacted in Zip Code]],Table1[Number of Policies Impacted in Zip Code])</f>
        <v>1511</v>
      </c>
      <c r="E1311" s="12">
        <v>1485.9</v>
      </c>
      <c r="F1311" s="5">
        <f>RANK(Table1[[#This Row],[2025 Approved Average Premium]],Table1[2025 Approved Average Premium])</f>
        <v>1278</v>
      </c>
      <c r="G1311" s="13">
        <v>368.9</v>
      </c>
      <c r="H1311" s="5">
        <f>RANK(Table1[[#This Row],[Average Increase in Premium from 2023 to 2025]],Table1[Average Increase in Premium from 2023 to 2025])</f>
        <v>1310</v>
      </c>
      <c r="I1311" s="14">
        <v>0.33025962399283798</v>
      </c>
      <c r="J1311" s="6">
        <f>RANK(Table1[[#This Row],[Average Percent Increase in Premium from 2023 to 2025]],Table1[Average Percent Increase in Premium from 2023 to 2025])</f>
        <v>1263</v>
      </c>
      <c r="K1311" s="12">
        <v>1649.3489999999999</v>
      </c>
      <c r="L1311" s="5">
        <f>RANK(Table1[[#This Row],[2026 Projected Average Premium]],Table1[2026 Projected Average Premium])</f>
        <v>1278</v>
      </c>
      <c r="M1311" s="13">
        <v>532.34900000000005</v>
      </c>
      <c r="N1311" s="5">
        <f>RANK(Table1[[#This Row],[Average Increase in Premium from 2023 to 2026]],Table1[Average Increase in Premium from 2023 to 2026])</f>
        <v>1309</v>
      </c>
      <c r="O1311" s="14">
        <v>0.47658818263204999</v>
      </c>
      <c r="P1311" s="6">
        <f>RANK(Table1[[#This Row],[Average Percent Increase in Premium from 2023 to 2026]],Table1[Average Percent Increase in Premium from 2023 to 2026])</f>
        <v>1263</v>
      </c>
      <c r="Q1311" s="18">
        <v>163024</v>
      </c>
      <c r="R1311" s="6">
        <v>342</v>
      </c>
      <c r="S1311" s="20">
        <v>9.1146088919422889E-3</v>
      </c>
      <c r="T1311" s="6">
        <v>1507</v>
      </c>
      <c r="U1311" s="20">
        <v>1.0117215870055899E-2</v>
      </c>
      <c r="V1311" s="6">
        <v>1507</v>
      </c>
    </row>
    <row r="1312" spans="1:22" x14ac:dyDescent="0.2">
      <c r="A1312" s="4" t="s">
        <v>21</v>
      </c>
      <c r="B1312" s="5">
        <v>94559</v>
      </c>
      <c r="C1312" s="10">
        <v>1350</v>
      </c>
      <c r="D1312" s="6">
        <f>RANK(Table1[[#This Row],[Number of Policies Impacted in Zip Code]],Table1[Number of Policies Impacted in Zip Code])</f>
        <v>334</v>
      </c>
      <c r="E1312" s="12">
        <v>1773.72</v>
      </c>
      <c r="F1312" s="5">
        <f>RANK(Table1[[#This Row],[2025 Approved Average Premium]],Table1[2025 Approved Average Premium])</f>
        <v>1023</v>
      </c>
      <c r="G1312" s="13">
        <v>368.72</v>
      </c>
      <c r="H1312" s="5">
        <f>RANK(Table1[[#This Row],[Average Increase in Premium from 2023 to 2025]],Table1[Average Increase in Premium from 2023 to 2025])</f>
        <v>1311</v>
      </c>
      <c r="I1312" s="14">
        <v>0.26243416370106698</v>
      </c>
      <c r="J1312" s="6">
        <f>RANK(Table1[[#This Row],[Average Percent Increase in Premium from 2023 to 2025]],Table1[Average Percent Increase in Premium from 2023 to 2025])</f>
        <v>1563</v>
      </c>
      <c r="K1312" s="12">
        <v>1968.8291999999999</v>
      </c>
      <c r="L1312" s="5">
        <f>RANK(Table1[[#This Row],[2026 Projected Average Premium]],Table1[2026 Projected Average Premium])</f>
        <v>1023</v>
      </c>
      <c r="M1312" s="13">
        <v>563.82920000000001</v>
      </c>
      <c r="N1312" s="5">
        <f>RANK(Table1[[#This Row],[Average Increase in Premium from 2023 to 2026]],Table1[Average Increase in Premium from 2023 to 2026])</f>
        <v>1244</v>
      </c>
      <c r="O1312" s="14">
        <v>0.40130192170818502</v>
      </c>
      <c r="P1312" s="6">
        <f>RANK(Table1[[#This Row],[Average Percent Increase in Premium from 2023 to 2026]],Table1[Average Percent Increase in Premium from 2023 to 2026])</f>
        <v>1563</v>
      </c>
      <c r="Q1312" s="18">
        <v>139982</v>
      </c>
      <c r="R1312" s="6">
        <v>528</v>
      </c>
      <c r="S1312" s="20">
        <v>1.2671057707419499E-2</v>
      </c>
      <c r="T1312" s="6">
        <v>1261</v>
      </c>
      <c r="U1312" s="20">
        <v>1.4064874055235701E-2</v>
      </c>
      <c r="V1312" s="6">
        <v>1261</v>
      </c>
    </row>
    <row r="1313" spans="1:22" x14ac:dyDescent="0.2">
      <c r="A1313" s="4" t="s">
        <v>53</v>
      </c>
      <c r="B1313" s="5">
        <v>92283</v>
      </c>
      <c r="C1313" s="10">
        <v>15</v>
      </c>
      <c r="D1313" s="6">
        <f>RANK(Table1[[#This Row],[Number of Policies Impacted in Zip Code]],Table1[Number of Policies Impacted in Zip Code])</f>
        <v>1506</v>
      </c>
      <c r="E1313" s="12">
        <v>1380.6</v>
      </c>
      <c r="F1313" s="5">
        <f>RANK(Table1[[#This Row],[2025 Approved Average Premium]],Table1[2025 Approved Average Premium])</f>
        <v>1386</v>
      </c>
      <c r="G1313" s="13">
        <v>368.6</v>
      </c>
      <c r="H1313" s="5">
        <f>RANK(Table1[[#This Row],[Average Increase in Premium from 2023 to 2025]],Table1[Average Increase in Premium from 2023 to 2025])</f>
        <v>1312</v>
      </c>
      <c r="I1313" s="14">
        <v>0.36422924901185799</v>
      </c>
      <c r="J1313" s="6">
        <f>RANK(Table1[[#This Row],[Average Percent Increase in Premium from 2023 to 2025]],Table1[Average Percent Increase in Premium from 2023 to 2025])</f>
        <v>925</v>
      </c>
      <c r="K1313" s="12">
        <v>1532.4659999999999</v>
      </c>
      <c r="L1313" s="5">
        <f>RANK(Table1[[#This Row],[2026 Projected Average Premium]],Table1[2026 Projected Average Premium])</f>
        <v>1386</v>
      </c>
      <c r="M1313" s="13">
        <v>520.46600000000001</v>
      </c>
      <c r="N1313" s="5">
        <f>RANK(Table1[[#This Row],[Average Increase in Premium from 2023 to 2026]],Table1[Average Increase in Premium from 2023 to 2026])</f>
        <v>1337</v>
      </c>
      <c r="O1313" s="14">
        <v>0.51429446640316201</v>
      </c>
      <c r="P1313" s="6">
        <f>RANK(Table1[[#This Row],[Average Percent Increase in Premium from 2023 to 2026]],Table1[Average Percent Increase in Premium from 2023 to 2026])</f>
        <v>925</v>
      </c>
      <c r="Q1313" s="18">
        <v>51673</v>
      </c>
      <c r="R1313" s="6">
        <v>1549</v>
      </c>
      <c r="S1313" s="20">
        <v>2.6718015211038601E-2</v>
      </c>
      <c r="T1313" s="6">
        <v>409</v>
      </c>
      <c r="U1313" s="20">
        <v>2.9656996884252898E-2</v>
      </c>
      <c r="V1313" s="6">
        <v>409</v>
      </c>
    </row>
    <row r="1314" spans="1:22" x14ac:dyDescent="0.2">
      <c r="A1314" s="4" t="s">
        <v>0</v>
      </c>
      <c r="B1314" s="5">
        <v>90270</v>
      </c>
      <c r="C1314" s="10">
        <v>286</v>
      </c>
      <c r="D1314" s="6">
        <f>RANK(Table1[[#This Row],[Number of Policies Impacted in Zip Code]],Table1[Number of Policies Impacted in Zip Code])</f>
        <v>1021</v>
      </c>
      <c r="E1314" s="12">
        <v>1242.54</v>
      </c>
      <c r="F1314" s="5">
        <f>RANK(Table1[[#This Row],[2025 Approved Average Premium]],Table1[2025 Approved Average Premium])</f>
        <v>1499</v>
      </c>
      <c r="G1314" s="13">
        <v>368.54</v>
      </c>
      <c r="H1314" s="5">
        <f>RANK(Table1[[#This Row],[Average Increase in Premium from 2023 to 2025]],Table1[Average Increase in Premium from 2023 to 2025])</f>
        <v>1313</v>
      </c>
      <c r="I1314" s="14">
        <v>0.42167048054919903</v>
      </c>
      <c r="J1314" s="6">
        <f>RANK(Table1[[#This Row],[Average Percent Increase in Premium from 2023 to 2025]],Table1[Average Percent Increase in Premium from 2023 to 2025])</f>
        <v>534</v>
      </c>
      <c r="K1314" s="12">
        <v>1379.2194</v>
      </c>
      <c r="L1314" s="5">
        <f>RANK(Table1[[#This Row],[2026 Projected Average Premium]],Table1[2026 Projected Average Premium])</f>
        <v>1499</v>
      </c>
      <c r="M1314" s="13">
        <v>505.21940000000001</v>
      </c>
      <c r="N1314" s="5">
        <f>RANK(Table1[[#This Row],[Average Increase in Premium from 2023 to 2026]],Table1[Average Increase in Premium from 2023 to 2026])</f>
        <v>1370</v>
      </c>
      <c r="O1314" s="14">
        <v>0.57805423340961104</v>
      </c>
      <c r="P1314" s="6">
        <f>RANK(Table1[[#This Row],[Average Percent Increase in Premium from 2023 to 2026]],Table1[Average Percent Increase in Premium from 2023 to 2026])</f>
        <v>534</v>
      </c>
      <c r="Q1314" s="18">
        <v>73612</v>
      </c>
      <c r="R1314" s="6">
        <v>1386</v>
      </c>
      <c r="S1314" s="20">
        <v>1.68795848502961E-2</v>
      </c>
      <c r="T1314" s="6">
        <v>820</v>
      </c>
      <c r="U1314" s="20">
        <v>1.87363391838287E-2</v>
      </c>
      <c r="V1314" s="6">
        <v>820</v>
      </c>
    </row>
    <row r="1315" spans="1:22" x14ac:dyDescent="0.2">
      <c r="A1315" s="4" t="s">
        <v>0</v>
      </c>
      <c r="B1315" s="5">
        <v>90715</v>
      </c>
      <c r="C1315" s="10">
        <v>397</v>
      </c>
      <c r="D1315" s="6">
        <f>RANK(Table1[[#This Row],[Number of Policies Impacted in Zip Code]],Table1[Number of Policies Impacted in Zip Code])</f>
        <v>946</v>
      </c>
      <c r="E1315" s="12">
        <v>1296.3599999999999</v>
      </c>
      <c r="F1315" s="5">
        <f>RANK(Table1[[#This Row],[2025 Approved Average Premium]],Table1[2025 Approved Average Premium])</f>
        <v>1450</v>
      </c>
      <c r="G1315" s="13">
        <v>368.36</v>
      </c>
      <c r="H1315" s="5">
        <f>RANK(Table1[[#This Row],[Average Increase in Premium from 2023 to 2025]],Table1[Average Increase in Premium from 2023 to 2025])</f>
        <v>1314</v>
      </c>
      <c r="I1315" s="14">
        <v>0.39693965517241403</v>
      </c>
      <c r="J1315" s="6">
        <f>RANK(Table1[[#This Row],[Average Percent Increase in Premium from 2023 to 2025]],Table1[Average Percent Increase in Premium from 2023 to 2025])</f>
        <v>702</v>
      </c>
      <c r="K1315" s="12">
        <v>1438.9595999999999</v>
      </c>
      <c r="L1315" s="5">
        <f>RANK(Table1[[#This Row],[2026 Projected Average Premium]],Table1[2026 Projected Average Premium])</f>
        <v>1450</v>
      </c>
      <c r="M1315" s="13">
        <v>510.95960000000002</v>
      </c>
      <c r="N1315" s="5">
        <f>RANK(Table1[[#This Row],[Average Increase in Premium from 2023 to 2026]],Table1[Average Increase in Premium from 2023 to 2026])</f>
        <v>1357</v>
      </c>
      <c r="O1315" s="14">
        <v>0.55060301724137906</v>
      </c>
      <c r="P1315" s="6">
        <f>RANK(Table1[[#This Row],[Average Percent Increase in Premium from 2023 to 2026]],Table1[Average Percent Increase in Premium from 2023 to 2026])</f>
        <v>702</v>
      </c>
      <c r="Q1315" s="18">
        <v>111375</v>
      </c>
      <c r="R1315" s="6">
        <v>848</v>
      </c>
      <c r="S1315" s="20">
        <v>1.1639595959596001E-2</v>
      </c>
      <c r="T1315" s="6">
        <v>1369</v>
      </c>
      <c r="U1315" s="20">
        <v>1.29199515151515E-2</v>
      </c>
      <c r="V1315" s="6">
        <v>1369</v>
      </c>
    </row>
    <row r="1316" spans="1:22" x14ac:dyDescent="0.2">
      <c r="A1316" s="4" t="s">
        <v>37</v>
      </c>
      <c r="B1316" s="5">
        <v>94964</v>
      </c>
      <c r="C1316" s="10">
        <v>4</v>
      </c>
      <c r="D1316" s="6">
        <f>RANK(Table1[[#This Row],[Number of Policies Impacted in Zip Code]],Table1[Number of Policies Impacted in Zip Code])</f>
        <v>1579</v>
      </c>
      <c r="E1316" s="12">
        <v>1458.99</v>
      </c>
      <c r="F1316" s="5">
        <f>RANK(Table1[[#This Row],[2025 Approved Average Premium]],Table1[2025 Approved Average Premium])</f>
        <v>1300</v>
      </c>
      <c r="G1316" s="13">
        <v>367.99</v>
      </c>
      <c r="H1316" s="5">
        <f>RANK(Table1[[#This Row],[Average Increase in Premium from 2023 to 2025]],Table1[Average Increase in Premium from 2023 to 2025])</f>
        <v>1315</v>
      </c>
      <c r="I1316" s="14">
        <v>0.33729605866177798</v>
      </c>
      <c r="J1316" s="6">
        <f>RANK(Table1[[#This Row],[Average Percent Increase in Premium from 2023 to 2025]],Table1[Average Percent Increase in Premium from 2023 to 2025])</f>
        <v>1191</v>
      </c>
      <c r="K1316" s="12">
        <v>1619.4789000000001</v>
      </c>
      <c r="L1316" s="5">
        <f>RANK(Table1[[#This Row],[2026 Projected Average Premium]],Table1[2026 Projected Average Premium])</f>
        <v>1300</v>
      </c>
      <c r="M1316" s="13">
        <v>528.47889999999995</v>
      </c>
      <c r="N1316" s="5">
        <f>RANK(Table1[[#This Row],[Average Increase in Premium from 2023 to 2026]],Table1[Average Increase in Premium from 2023 to 2026])</f>
        <v>1322</v>
      </c>
      <c r="O1316" s="14">
        <v>0.48439862511457399</v>
      </c>
      <c r="P1316" s="6">
        <f>RANK(Table1[[#This Row],[Average Percent Increase in Premium from 2023 to 2026]],Table1[Average Percent Increase in Premium from 2023 to 2026])</f>
        <v>1191</v>
      </c>
      <c r="Q1316" s="18" t="s">
        <v>2</v>
      </c>
      <c r="R1316" s="6" t="s">
        <v>2</v>
      </c>
      <c r="S1316" s="20" t="s">
        <v>2</v>
      </c>
      <c r="T1316" s="6" t="s">
        <v>2</v>
      </c>
      <c r="U1316" s="20" t="s">
        <v>2</v>
      </c>
      <c r="V1316" s="6" t="s">
        <v>2</v>
      </c>
    </row>
    <row r="1317" spans="1:22" x14ac:dyDescent="0.2">
      <c r="A1317" s="4" t="s">
        <v>57</v>
      </c>
      <c r="B1317" s="5">
        <v>95920</v>
      </c>
      <c r="C1317" s="10">
        <v>10</v>
      </c>
      <c r="D1317" s="6">
        <f>RANK(Table1[[#This Row],[Number of Policies Impacted in Zip Code]],Table1[Number of Policies Impacted in Zip Code])</f>
        <v>1542</v>
      </c>
      <c r="E1317" s="12">
        <v>1361.88</v>
      </c>
      <c r="F1317" s="5">
        <f>RANK(Table1[[#This Row],[2025 Approved Average Premium]],Table1[2025 Approved Average Premium])</f>
        <v>1404</v>
      </c>
      <c r="G1317" s="13">
        <v>367.88</v>
      </c>
      <c r="H1317" s="5">
        <f>RANK(Table1[[#This Row],[Average Increase in Premium from 2023 to 2025]],Table1[Average Increase in Premium from 2023 to 2025])</f>
        <v>1316</v>
      </c>
      <c r="I1317" s="14">
        <v>0.37010060362173003</v>
      </c>
      <c r="J1317" s="6">
        <f>RANK(Table1[[#This Row],[Average Percent Increase in Premium from 2023 to 2025]],Table1[Average Percent Increase in Premium from 2023 to 2025])</f>
        <v>874</v>
      </c>
      <c r="K1317" s="12">
        <v>1511.6867999999999</v>
      </c>
      <c r="L1317" s="5">
        <f>RANK(Table1[[#This Row],[2026 Projected Average Premium]],Table1[2026 Projected Average Premium])</f>
        <v>1404</v>
      </c>
      <c r="M1317" s="13">
        <v>517.68679999999995</v>
      </c>
      <c r="N1317" s="5">
        <f>RANK(Table1[[#This Row],[Average Increase in Premium from 2023 to 2026]],Table1[Average Increase in Premium from 2023 to 2026])</f>
        <v>1343</v>
      </c>
      <c r="O1317" s="14">
        <v>0.52081167002012096</v>
      </c>
      <c r="P1317" s="6">
        <f>RANK(Table1[[#This Row],[Average Percent Increase in Premium from 2023 to 2026]],Table1[Average Percent Increase in Premium from 2023 to 2026])</f>
        <v>874</v>
      </c>
      <c r="Q1317" s="18">
        <v>113701</v>
      </c>
      <c r="R1317" s="6">
        <v>818</v>
      </c>
      <c r="S1317" s="20">
        <v>1.1977731066569299E-2</v>
      </c>
      <c r="T1317" s="6">
        <v>1337</v>
      </c>
      <c r="U1317" s="20">
        <v>1.3295281483892E-2</v>
      </c>
      <c r="V1317" s="6">
        <v>1337</v>
      </c>
    </row>
    <row r="1318" spans="1:22" x14ac:dyDescent="0.2">
      <c r="A1318" s="4" t="s">
        <v>11</v>
      </c>
      <c r="B1318" s="5">
        <v>95692</v>
      </c>
      <c r="C1318" s="10">
        <v>177</v>
      </c>
      <c r="D1318" s="6">
        <f>RANK(Table1[[#This Row],[Number of Policies Impacted in Zip Code]],Table1[Number of Policies Impacted in Zip Code])</f>
        <v>1119</v>
      </c>
      <c r="E1318" s="12">
        <v>1385.28</v>
      </c>
      <c r="F1318" s="5">
        <f>RANK(Table1[[#This Row],[2025 Approved Average Premium]],Table1[2025 Approved Average Premium])</f>
        <v>1378</v>
      </c>
      <c r="G1318" s="13">
        <v>367.28</v>
      </c>
      <c r="H1318" s="5">
        <f>RANK(Table1[[#This Row],[Average Increase in Premium from 2023 to 2025]],Table1[Average Increase in Premium from 2023 to 2025])</f>
        <v>1317</v>
      </c>
      <c r="I1318" s="14">
        <v>0.360785854616896</v>
      </c>
      <c r="J1318" s="6">
        <f>RANK(Table1[[#This Row],[Average Percent Increase in Premium from 2023 to 2025]],Table1[Average Percent Increase in Premium from 2023 to 2025])</f>
        <v>951</v>
      </c>
      <c r="K1318" s="12">
        <v>1537.6608000000001</v>
      </c>
      <c r="L1318" s="5">
        <f>RANK(Table1[[#This Row],[2026 Projected Average Premium]],Table1[2026 Projected Average Premium])</f>
        <v>1378</v>
      </c>
      <c r="M1318" s="13">
        <v>519.66079999999999</v>
      </c>
      <c r="N1318" s="5">
        <f>RANK(Table1[[#This Row],[Average Increase in Premium from 2023 to 2026]],Table1[Average Increase in Premium from 2023 to 2026])</f>
        <v>1338</v>
      </c>
      <c r="O1318" s="14">
        <v>0.51047229862475496</v>
      </c>
      <c r="P1318" s="6">
        <f>RANK(Table1[[#This Row],[Average Percent Increase in Premium from 2023 to 2026]],Table1[Average Percent Increase in Premium from 2023 to 2026])</f>
        <v>951</v>
      </c>
      <c r="Q1318" s="18">
        <v>114712</v>
      </c>
      <c r="R1318" s="6">
        <v>804</v>
      </c>
      <c r="S1318" s="20">
        <v>1.207615593835E-2</v>
      </c>
      <c r="T1318" s="6">
        <v>1326</v>
      </c>
      <c r="U1318" s="20">
        <v>1.3404533091568501E-2</v>
      </c>
      <c r="V1318" s="6">
        <v>1326</v>
      </c>
    </row>
    <row r="1319" spans="1:22" x14ac:dyDescent="0.2">
      <c r="A1319" s="4" t="s">
        <v>32</v>
      </c>
      <c r="B1319" s="5">
        <v>93221</v>
      </c>
      <c r="C1319" s="10">
        <v>439</v>
      </c>
      <c r="D1319" s="6">
        <f>RANK(Table1[[#This Row],[Number of Policies Impacted in Zip Code]],Table1[Number of Policies Impacted in Zip Code])</f>
        <v>919</v>
      </c>
      <c r="E1319" s="12">
        <v>1495.26</v>
      </c>
      <c r="F1319" s="5">
        <f>RANK(Table1[[#This Row],[2025 Approved Average Premium]],Table1[2025 Approved Average Premium])</f>
        <v>1266</v>
      </c>
      <c r="G1319" s="13">
        <v>367.26</v>
      </c>
      <c r="H1319" s="5">
        <f>RANK(Table1[[#This Row],[Average Increase in Premium from 2023 to 2025]],Table1[Average Increase in Premium from 2023 to 2025])</f>
        <v>1318</v>
      </c>
      <c r="I1319" s="14">
        <v>0.32558510638297905</v>
      </c>
      <c r="J1319" s="6">
        <f>RANK(Table1[[#This Row],[Average Percent Increase in Premium from 2023 to 2025]],Table1[Average Percent Increase in Premium from 2023 to 2025])</f>
        <v>1297</v>
      </c>
      <c r="K1319" s="12">
        <v>1659.7385999999999</v>
      </c>
      <c r="L1319" s="5">
        <f>RANK(Table1[[#This Row],[2026 Projected Average Premium]],Table1[2026 Projected Average Premium])</f>
        <v>1266</v>
      </c>
      <c r="M1319" s="13">
        <v>531.73860000000002</v>
      </c>
      <c r="N1319" s="5">
        <f>RANK(Table1[[#This Row],[Average Increase in Premium from 2023 to 2026]],Table1[Average Increase in Premium from 2023 to 2026])</f>
        <v>1313</v>
      </c>
      <c r="O1319" s="14">
        <v>0.47139946808510702</v>
      </c>
      <c r="P1319" s="6">
        <f>RANK(Table1[[#This Row],[Average Percent Increase in Premium from 2023 to 2026]],Table1[Average Percent Increase in Premium from 2023 to 2026])</f>
        <v>1297</v>
      </c>
      <c r="Q1319" s="18">
        <v>126721</v>
      </c>
      <c r="R1319" s="6">
        <v>657</v>
      </c>
      <c r="S1319" s="20">
        <v>1.1799622793380699E-2</v>
      </c>
      <c r="T1319" s="6">
        <v>1350</v>
      </c>
      <c r="U1319" s="20">
        <v>1.3097581300652601E-2</v>
      </c>
      <c r="V1319" s="6">
        <v>1350</v>
      </c>
    </row>
    <row r="1320" spans="1:22" x14ac:dyDescent="0.2">
      <c r="A1320" s="4" t="s">
        <v>31</v>
      </c>
      <c r="B1320" s="5">
        <v>93311</v>
      </c>
      <c r="C1320" s="10">
        <v>2507</v>
      </c>
      <c r="D1320" s="6">
        <f>RANK(Table1[[#This Row],[Number of Policies Impacted in Zip Code]],Table1[Number of Policies Impacted in Zip Code])</f>
        <v>38</v>
      </c>
      <c r="E1320" s="12">
        <v>1515.15</v>
      </c>
      <c r="F1320" s="5">
        <f>RANK(Table1[[#This Row],[2025 Approved Average Premium]],Table1[2025 Approved Average Premium])</f>
        <v>1243</v>
      </c>
      <c r="G1320" s="13">
        <v>367.15</v>
      </c>
      <c r="H1320" s="5">
        <f>RANK(Table1[[#This Row],[Average Increase in Premium from 2023 to 2025]],Table1[Average Increase in Premium from 2023 to 2025])</f>
        <v>1319</v>
      </c>
      <c r="I1320" s="14">
        <v>0.31981707317073199</v>
      </c>
      <c r="J1320" s="6">
        <f>RANK(Table1[[#This Row],[Average Percent Increase in Premium from 2023 to 2025]],Table1[Average Percent Increase in Premium from 2023 to 2025])</f>
        <v>1358</v>
      </c>
      <c r="K1320" s="12">
        <v>1681.8164999999999</v>
      </c>
      <c r="L1320" s="5">
        <f>RANK(Table1[[#This Row],[2026 Projected Average Premium]],Table1[2026 Projected Average Premium])</f>
        <v>1243</v>
      </c>
      <c r="M1320" s="13">
        <v>533.81650000000002</v>
      </c>
      <c r="N1320" s="5">
        <f>RANK(Table1[[#This Row],[Average Increase in Premium from 2023 to 2026]],Table1[Average Increase in Premium from 2023 to 2026])</f>
        <v>1304</v>
      </c>
      <c r="O1320" s="14">
        <v>0.46499695121951201</v>
      </c>
      <c r="P1320" s="6">
        <f>RANK(Table1[[#This Row],[Average Percent Increase in Premium from 2023 to 2026]],Table1[Average Percent Increase in Premium from 2023 to 2026])</f>
        <v>1358</v>
      </c>
      <c r="Q1320" s="18">
        <v>156373</v>
      </c>
      <c r="R1320" s="6">
        <v>396</v>
      </c>
      <c r="S1320" s="20">
        <v>9.6893325574108E-3</v>
      </c>
      <c r="T1320" s="6">
        <v>1488</v>
      </c>
      <c r="U1320" s="20">
        <v>1.0755159138726E-2</v>
      </c>
      <c r="V1320" s="6">
        <v>1488</v>
      </c>
    </row>
    <row r="1321" spans="1:22" x14ac:dyDescent="0.2">
      <c r="A1321" s="4" t="s">
        <v>51</v>
      </c>
      <c r="B1321" s="5">
        <v>95624</v>
      </c>
      <c r="C1321" s="10">
        <v>2025</v>
      </c>
      <c r="D1321" s="6">
        <f>RANK(Table1[[#This Row],[Number of Policies Impacted in Zip Code]],Table1[Number of Policies Impacted in Zip Code])</f>
        <v>102</v>
      </c>
      <c r="E1321" s="12">
        <v>1515.15</v>
      </c>
      <c r="F1321" s="5">
        <f>RANK(Table1[[#This Row],[2025 Approved Average Premium]],Table1[2025 Approved Average Premium])</f>
        <v>1243</v>
      </c>
      <c r="G1321" s="13">
        <v>367.15</v>
      </c>
      <c r="H1321" s="5">
        <f>RANK(Table1[[#This Row],[Average Increase in Premium from 2023 to 2025]],Table1[Average Increase in Premium from 2023 to 2025])</f>
        <v>1319</v>
      </c>
      <c r="I1321" s="14">
        <v>0.31981707317073199</v>
      </c>
      <c r="J1321" s="6">
        <f>RANK(Table1[[#This Row],[Average Percent Increase in Premium from 2023 to 2025]],Table1[Average Percent Increase in Premium from 2023 to 2025])</f>
        <v>1358</v>
      </c>
      <c r="K1321" s="12">
        <v>1681.8164999999999</v>
      </c>
      <c r="L1321" s="5">
        <f>RANK(Table1[[#This Row],[2026 Projected Average Premium]],Table1[2026 Projected Average Premium])</f>
        <v>1243</v>
      </c>
      <c r="M1321" s="13">
        <v>533.81650000000002</v>
      </c>
      <c r="N1321" s="5">
        <f>RANK(Table1[[#This Row],[Average Increase in Premium from 2023 to 2026]],Table1[Average Increase in Premium from 2023 to 2026])</f>
        <v>1304</v>
      </c>
      <c r="O1321" s="14">
        <v>0.46499695121951201</v>
      </c>
      <c r="P1321" s="6">
        <f>RANK(Table1[[#This Row],[Average Percent Increase in Premium from 2023 to 2026]],Table1[Average Percent Increase in Premium from 2023 to 2026])</f>
        <v>1358</v>
      </c>
      <c r="Q1321" s="18">
        <v>143182</v>
      </c>
      <c r="R1321" s="6">
        <v>503</v>
      </c>
      <c r="S1321" s="20">
        <v>1.0581986562556701E-2</v>
      </c>
      <c r="T1321" s="6">
        <v>1459</v>
      </c>
      <c r="U1321" s="20">
        <v>1.1746005084438E-2</v>
      </c>
      <c r="V1321" s="6">
        <v>1459</v>
      </c>
    </row>
    <row r="1322" spans="1:22" x14ac:dyDescent="0.2">
      <c r="A1322" s="4" t="s">
        <v>55</v>
      </c>
      <c r="B1322" s="5">
        <v>95356</v>
      </c>
      <c r="C1322" s="10">
        <v>1104</v>
      </c>
      <c r="D1322" s="6">
        <f>RANK(Table1[[#This Row],[Number of Policies Impacted in Zip Code]],Table1[Number of Policies Impacted in Zip Code])</f>
        <v>462</v>
      </c>
      <c r="E1322" s="12">
        <v>1516.32</v>
      </c>
      <c r="F1322" s="5">
        <f>RANK(Table1[[#This Row],[2025 Approved Average Premium]],Table1[2025 Approved Average Premium])</f>
        <v>1242</v>
      </c>
      <c r="G1322" s="13">
        <v>366.32</v>
      </c>
      <c r="H1322" s="5">
        <f>RANK(Table1[[#This Row],[Average Increase in Premium from 2023 to 2025]],Table1[Average Increase in Premium from 2023 to 2025])</f>
        <v>1321</v>
      </c>
      <c r="I1322" s="14">
        <v>0.31853913043478299</v>
      </c>
      <c r="J1322" s="6">
        <f>RANK(Table1[[#This Row],[Average Percent Increase in Premium from 2023 to 2025]],Table1[Average Percent Increase in Premium from 2023 to 2025])</f>
        <v>1371</v>
      </c>
      <c r="K1322" s="12">
        <v>1683.1152</v>
      </c>
      <c r="L1322" s="5">
        <f>RANK(Table1[[#This Row],[2026 Projected Average Premium]],Table1[2026 Projected Average Premium])</f>
        <v>1242</v>
      </c>
      <c r="M1322" s="13">
        <v>533.11519999999996</v>
      </c>
      <c r="N1322" s="5">
        <f>RANK(Table1[[#This Row],[Average Increase in Premium from 2023 to 2026]],Table1[Average Increase in Premium from 2023 to 2026])</f>
        <v>1307</v>
      </c>
      <c r="O1322" s="14">
        <v>0.46357843478260896</v>
      </c>
      <c r="P1322" s="6">
        <f>RANK(Table1[[#This Row],[Average Percent Increase in Premium from 2023 to 2026]],Table1[Average Percent Increase in Premium from 2023 to 2026])</f>
        <v>1371</v>
      </c>
      <c r="Q1322" s="18">
        <v>136406</v>
      </c>
      <c r="R1322" s="6">
        <v>558</v>
      </c>
      <c r="S1322" s="20">
        <v>1.1116226558949E-2</v>
      </c>
      <c r="T1322" s="6">
        <v>1416</v>
      </c>
      <c r="U1322" s="20">
        <v>1.23390114804334E-2</v>
      </c>
      <c r="V1322" s="6">
        <v>1416</v>
      </c>
    </row>
    <row r="1323" spans="1:22" x14ac:dyDescent="0.2">
      <c r="A1323" s="4" t="s">
        <v>19</v>
      </c>
      <c r="B1323" s="5">
        <v>95678</v>
      </c>
      <c r="C1323" s="10">
        <v>1454</v>
      </c>
      <c r="D1323" s="6">
        <f>RANK(Table1[[#This Row],[Number of Policies Impacted in Zip Code]],Table1[Number of Policies Impacted in Zip Code])</f>
        <v>294</v>
      </c>
      <c r="E1323" s="12">
        <v>1391.13</v>
      </c>
      <c r="F1323" s="5">
        <f>RANK(Table1[[#This Row],[2025 Approved Average Premium]],Table1[2025 Approved Average Premium])</f>
        <v>1367</v>
      </c>
      <c r="G1323" s="13">
        <v>366.13</v>
      </c>
      <c r="H1323" s="5">
        <f>RANK(Table1[[#This Row],[Average Increase in Premium from 2023 to 2025]],Table1[Average Increase in Premium from 2023 to 2025])</f>
        <v>1322</v>
      </c>
      <c r="I1323" s="14">
        <v>0.35719999999999996</v>
      </c>
      <c r="J1323" s="6">
        <f>RANK(Table1[[#This Row],[Average Percent Increase in Premium from 2023 to 2025]],Table1[Average Percent Increase in Premium from 2023 to 2025])</f>
        <v>983</v>
      </c>
      <c r="K1323" s="12">
        <v>1544.1542999999999</v>
      </c>
      <c r="L1323" s="5">
        <f>RANK(Table1[[#This Row],[2026 Projected Average Premium]],Table1[2026 Projected Average Premium])</f>
        <v>1367</v>
      </c>
      <c r="M1323" s="13">
        <v>519.15430000000003</v>
      </c>
      <c r="N1323" s="5">
        <f>RANK(Table1[[#This Row],[Average Increase in Premium from 2023 to 2026]],Table1[Average Increase in Premium from 2023 to 2026])</f>
        <v>1339</v>
      </c>
      <c r="O1323" s="14">
        <v>0.50649200000000005</v>
      </c>
      <c r="P1323" s="6">
        <f>RANK(Table1[[#This Row],[Average Percent Increase in Premium from 2023 to 2026]],Table1[Average Percent Increase in Premium from 2023 to 2026])</f>
        <v>983</v>
      </c>
      <c r="Q1323" s="18">
        <v>122320</v>
      </c>
      <c r="R1323" s="6">
        <v>711</v>
      </c>
      <c r="S1323" s="20">
        <v>1.13728744277305E-2</v>
      </c>
      <c r="T1323" s="6">
        <v>1392</v>
      </c>
      <c r="U1323" s="20">
        <v>1.2623890614780899E-2</v>
      </c>
      <c r="V1323" s="6">
        <v>1392</v>
      </c>
    </row>
    <row r="1324" spans="1:22" x14ac:dyDescent="0.2">
      <c r="A1324" s="4" t="s">
        <v>52</v>
      </c>
      <c r="B1324" s="5">
        <v>95687</v>
      </c>
      <c r="C1324" s="10">
        <v>2678</v>
      </c>
      <c r="D1324" s="6">
        <f>RANK(Table1[[#This Row],[Number of Policies Impacted in Zip Code]],Table1[Number of Policies Impacted in Zip Code])</f>
        <v>26</v>
      </c>
      <c r="E1324" s="12">
        <v>1457.82</v>
      </c>
      <c r="F1324" s="5">
        <f>RANK(Table1[[#This Row],[2025 Approved Average Premium]],Table1[2025 Approved Average Premium])</f>
        <v>1301</v>
      </c>
      <c r="G1324" s="13">
        <v>365.82</v>
      </c>
      <c r="H1324" s="5">
        <f>RANK(Table1[[#This Row],[Average Increase in Premium from 2023 to 2025]],Table1[Average Increase in Premium from 2023 to 2025])</f>
        <v>1323</v>
      </c>
      <c r="I1324" s="14">
        <v>0.33500000000000002</v>
      </c>
      <c r="J1324" s="6">
        <f>RANK(Table1[[#This Row],[Average Percent Increase in Premium from 2023 to 2025]],Table1[Average Percent Increase in Premium from 2023 to 2025])</f>
        <v>1203</v>
      </c>
      <c r="K1324" s="12">
        <v>1618.1802</v>
      </c>
      <c r="L1324" s="5">
        <f>RANK(Table1[[#This Row],[2026 Projected Average Premium]],Table1[2026 Projected Average Premium])</f>
        <v>1301</v>
      </c>
      <c r="M1324" s="13">
        <v>526.18020000000001</v>
      </c>
      <c r="N1324" s="5">
        <f>RANK(Table1[[#This Row],[Average Increase in Premium from 2023 to 2026]],Table1[Average Increase in Premium from 2023 to 2026])</f>
        <v>1326</v>
      </c>
      <c r="O1324" s="14">
        <v>0.48185</v>
      </c>
      <c r="P1324" s="6">
        <f>RANK(Table1[[#This Row],[Average Percent Increase in Premium from 2023 to 2026]],Table1[Average Percent Increase in Premium from 2023 to 2026])</f>
        <v>1203</v>
      </c>
      <c r="Q1324" s="18">
        <v>126757</v>
      </c>
      <c r="R1324" s="6">
        <v>656</v>
      </c>
      <c r="S1324" s="20">
        <v>1.15009033031706E-2</v>
      </c>
      <c r="T1324" s="6">
        <v>1382</v>
      </c>
      <c r="U1324" s="20">
        <v>1.2766002666519401E-2</v>
      </c>
      <c r="V1324" s="6">
        <v>1382</v>
      </c>
    </row>
    <row r="1325" spans="1:22" x14ac:dyDescent="0.2">
      <c r="A1325" s="4" t="s">
        <v>0</v>
      </c>
      <c r="B1325" s="5">
        <v>90723</v>
      </c>
      <c r="C1325" s="10">
        <v>617</v>
      </c>
      <c r="D1325" s="6">
        <f>RANK(Table1[[#This Row],[Number of Policies Impacted in Zip Code]],Table1[Number of Policies Impacted in Zip Code])</f>
        <v>782</v>
      </c>
      <c r="E1325" s="12">
        <v>1242.54</v>
      </c>
      <c r="F1325" s="5">
        <f>RANK(Table1[[#This Row],[2025 Approved Average Premium]],Table1[2025 Approved Average Premium])</f>
        <v>1499</v>
      </c>
      <c r="G1325" s="13">
        <v>365.54</v>
      </c>
      <c r="H1325" s="5">
        <f>RANK(Table1[[#This Row],[Average Increase in Premium from 2023 to 2025]],Table1[Average Increase in Premium from 2023 to 2025])</f>
        <v>1324</v>
      </c>
      <c r="I1325" s="14">
        <v>0.41680729760547303</v>
      </c>
      <c r="J1325" s="6">
        <f>RANK(Table1[[#This Row],[Average Percent Increase in Premium from 2023 to 2025]],Table1[Average Percent Increase in Premium from 2023 to 2025])</f>
        <v>569</v>
      </c>
      <c r="K1325" s="12">
        <v>1379.2194</v>
      </c>
      <c r="L1325" s="5">
        <f>RANK(Table1[[#This Row],[2026 Projected Average Premium]],Table1[2026 Projected Average Premium])</f>
        <v>1499</v>
      </c>
      <c r="M1325" s="13">
        <v>502.21940000000001</v>
      </c>
      <c r="N1325" s="5">
        <f>RANK(Table1[[#This Row],[Average Increase in Premium from 2023 to 2026]],Table1[Average Increase in Premium from 2023 to 2026])</f>
        <v>1382</v>
      </c>
      <c r="O1325" s="14">
        <v>0.57265610034207493</v>
      </c>
      <c r="P1325" s="6">
        <f>RANK(Table1[[#This Row],[Average Percent Increase in Premium from 2023 to 2026]],Table1[Average Percent Increase in Premium from 2023 to 2026])</f>
        <v>569</v>
      </c>
      <c r="Q1325" s="18">
        <v>88329</v>
      </c>
      <c r="R1325" s="6">
        <v>1187</v>
      </c>
      <c r="S1325" s="20">
        <v>1.4067180654145299E-2</v>
      </c>
      <c r="T1325" s="6">
        <v>1102</v>
      </c>
      <c r="U1325" s="20">
        <v>1.5614570526101299E-2</v>
      </c>
      <c r="V1325" s="6">
        <v>1102</v>
      </c>
    </row>
    <row r="1326" spans="1:22" x14ac:dyDescent="0.2">
      <c r="A1326" s="4" t="s">
        <v>6</v>
      </c>
      <c r="B1326" s="5">
        <v>93451</v>
      </c>
      <c r="C1326" s="10">
        <v>316</v>
      </c>
      <c r="D1326" s="6">
        <f>RANK(Table1[[#This Row],[Number of Policies Impacted in Zip Code]],Table1[Number of Policies Impacted in Zip Code])</f>
        <v>1003</v>
      </c>
      <c r="E1326" s="12">
        <v>1495.26</v>
      </c>
      <c r="F1326" s="5">
        <f>RANK(Table1[[#This Row],[2025 Approved Average Premium]],Table1[2025 Approved Average Premium])</f>
        <v>1266</v>
      </c>
      <c r="G1326" s="13">
        <v>365.26</v>
      </c>
      <c r="H1326" s="5">
        <f>RANK(Table1[[#This Row],[Average Increase in Premium from 2023 to 2025]],Table1[Average Increase in Premium from 2023 to 2025])</f>
        <v>1325</v>
      </c>
      <c r="I1326" s="14">
        <v>0.323238938053097</v>
      </c>
      <c r="J1326" s="6">
        <f>RANK(Table1[[#This Row],[Average Percent Increase in Premium from 2023 to 2025]],Table1[Average Percent Increase in Premium from 2023 to 2025])</f>
        <v>1328</v>
      </c>
      <c r="K1326" s="12">
        <v>1659.7385999999999</v>
      </c>
      <c r="L1326" s="5">
        <f>RANK(Table1[[#This Row],[2026 Projected Average Premium]],Table1[2026 Projected Average Premium])</f>
        <v>1266</v>
      </c>
      <c r="M1326" s="13">
        <v>529.73860000000002</v>
      </c>
      <c r="N1326" s="5">
        <f>RANK(Table1[[#This Row],[Average Increase in Premium from 2023 to 2026]],Table1[Average Increase in Premium from 2023 to 2026])</f>
        <v>1318</v>
      </c>
      <c r="O1326" s="14">
        <v>0.46879522123893802</v>
      </c>
      <c r="P1326" s="6">
        <f>RANK(Table1[[#This Row],[Average Percent Increase in Premium from 2023 to 2026]],Table1[Average Percent Increase in Premium from 2023 to 2026])</f>
        <v>1328</v>
      </c>
      <c r="Q1326" s="18">
        <v>113320</v>
      </c>
      <c r="R1326" s="6">
        <v>823</v>
      </c>
      <c r="S1326" s="20">
        <v>1.3195022943875801E-2</v>
      </c>
      <c r="T1326" s="6">
        <v>1197</v>
      </c>
      <c r="U1326" s="20">
        <v>1.46464754677021E-2</v>
      </c>
      <c r="V1326" s="6">
        <v>1197</v>
      </c>
    </row>
    <row r="1327" spans="1:22" x14ac:dyDescent="0.2">
      <c r="A1327" s="4" t="s">
        <v>51</v>
      </c>
      <c r="B1327" s="5">
        <v>95662</v>
      </c>
      <c r="C1327" s="10">
        <v>1532</v>
      </c>
      <c r="D1327" s="6">
        <f>RANK(Table1[[#This Row],[Number of Policies Impacted in Zip Code]],Table1[Number of Policies Impacted in Zip Code])</f>
        <v>251</v>
      </c>
      <c r="E1327" s="12">
        <v>1457.82</v>
      </c>
      <c r="F1327" s="5">
        <f>RANK(Table1[[#This Row],[2025 Approved Average Premium]],Table1[2025 Approved Average Premium])</f>
        <v>1301</v>
      </c>
      <c r="G1327" s="13">
        <v>364.82</v>
      </c>
      <c r="H1327" s="5">
        <f>RANK(Table1[[#This Row],[Average Increase in Premium from 2023 to 2025]],Table1[Average Increase in Premium from 2023 to 2025])</f>
        <v>1326</v>
      </c>
      <c r="I1327" s="14">
        <v>0.33377859103385199</v>
      </c>
      <c r="J1327" s="6">
        <f>RANK(Table1[[#This Row],[Average Percent Increase in Premium from 2023 to 2025]],Table1[Average Percent Increase in Premium from 2023 to 2025])</f>
        <v>1220</v>
      </c>
      <c r="K1327" s="12">
        <v>1618.1802</v>
      </c>
      <c r="L1327" s="5">
        <f>RANK(Table1[[#This Row],[2026 Projected Average Premium]],Table1[2026 Projected Average Premium])</f>
        <v>1301</v>
      </c>
      <c r="M1327" s="13">
        <v>525.18020000000001</v>
      </c>
      <c r="N1327" s="5">
        <f>RANK(Table1[[#This Row],[Average Increase in Premium from 2023 to 2026]],Table1[Average Increase in Premium from 2023 to 2026])</f>
        <v>1330</v>
      </c>
      <c r="O1327" s="14">
        <v>0.48049423604757502</v>
      </c>
      <c r="P1327" s="6">
        <f>RANK(Table1[[#This Row],[Average Percent Increase in Premium from 2023 to 2026]],Table1[Average Percent Increase in Premium from 2023 to 2026])</f>
        <v>1220</v>
      </c>
      <c r="Q1327" s="18">
        <v>114637</v>
      </c>
      <c r="R1327" s="6">
        <v>806</v>
      </c>
      <c r="S1327" s="20">
        <v>1.27168366234287E-2</v>
      </c>
      <c r="T1327" s="6">
        <v>1252</v>
      </c>
      <c r="U1327" s="20">
        <v>1.41156886520059E-2</v>
      </c>
      <c r="V1327" s="6">
        <v>1252</v>
      </c>
    </row>
    <row r="1328" spans="1:22" x14ac:dyDescent="0.2">
      <c r="A1328" s="4" t="s">
        <v>0</v>
      </c>
      <c r="B1328" s="5">
        <v>90804</v>
      </c>
      <c r="C1328" s="10">
        <v>393</v>
      </c>
      <c r="D1328" s="6">
        <f>RANK(Table1[[#This Row],[Number of Policies Impacted in Zip Code]],Table1[Number of Policies Impacted in Zip Code])</f>
        <v>949</v>
      </c>
      <c r="E1328" s="12">
        <v>1370.07</v>
      </c>
      <c r="F1328" s="5">
        <f>RANK(Table1[[#This Row],[2025 Approved Average Premium]],Table1[2025 Approved Average Premium])</f>
        <v>1398</v>
      </c>
      <c r="G1328" s="13">
        <v>364.07</v>
      </c>
      <c r="H1328" s="5">
        <f>RANK(Table1[[#This Row],[Average Increase in Premium from 2023 to 2025]],Table1[Average Increase in Premium from 2023 to 2025])</f>
        <v>1327</v>
      </c>
      <c r="I1328" s="14">
        <v>0.36189860834990001</v>
      </c>
      <c r="J1328" s="6">
        <f>RANK(Table1[[#This Row],[Average Percent Increase in Premium from 2023 to 2025]],Table1[Average Percent Increase in Premium from 2023 to 2025])</f>
        <v>943</v>
      </c>
      <c r="K1328" s="12">
        <v>1520.7777000000001</v>
      </c>
      <c r="L1328" s="5">
        <f>RANK(Table1[[#This Row],[2026 Projected Average Premium]],Table1[2026 Projected Average Premium])</f>
        <v>1398</v>
      </c>
      <c r="M1328" s="13">
        <v>514.77769999999998</v>
      </c>
      <c r="N1328" s="5">
        <f>RANK(Table1[[#This Row],[Average Increase in Premium from 2023 to 2026]],Table1[Average Increase in Premium from 2023 to 2026])</f>
        <v>1347</v>
      </c>
      <c r="O1328" s="14">
        <v>0.51170745526839001</v>
      </c>
      <c r="P1328" s="6">
        <f>RANK(Table1[[#This Row],[Average Percent Increase in Premium from 2023 to 2026]],Table1[Average Percent Increase in Premium from 2023 to 2026])</f>
        <v>943</v>
      </c>
      <c r="Q1328" s="18">
        <v>87794</v>
      </c>
      <c r="R1328" s="6">
        <v>1200</v>
      </c>
      <c r="S1328" s="20">
        <v>1.56055083490899E-2</v>
      </c>
      <c r="T1328" s="6">
        <v>938</v>
      </c>
      <c r="U1328" s="20">
        <v>1.7322114267489801E-2</v>
      </c>
      <c r="V1328" s="6">
        <v>938</v>
      </c>
    </row>
    <row r="1329" spans="1:22" x14ac:dyDescent="0.2">
      <c r="A1329" s="4" t="s">
        <v>55</v>
      </c>
      <c r="B1329" s="5">
        <v>95361</v>
      </c>
      <c r="C1329" s="10">
        <v>1347</v>
      </c>
      <c r="D1329" s="6">
        <f>RANK(Table1[[#This Row],[Number of Policies Impacted in Zip Code]],Table1[Number of Policies Impacted in Zip Code])</f>
        <v>337</v>
      </c>
      <c r="E1329" s="12">
        <v>1553.76</v>
      </c>
      <c r="F1329" s="5">
        <f>RANK(Table1[[#This Row],[2025 Approved Average Premium]],Table1[2025 Approved Average Premium])</f>
        <v>1204</v>
      </c>
      <c r="G1329" s="13">
        <v>363.76</v>
      </c>
      <c r="H1329" s="5">
        <f>RANK(Table1[[#This Row],[Average Increase in Premium from 2023 to 2025]],Table1[Average Increase in Premium from 2023 to 2025])</f>
        <v>1328</v>
      </c>
      <c r="I1329" s="14">
        <v>0.30568067226890799</v>
      </c>
      <c r="J1329" s="6">
        <f>RANK(Table1[[#This Row],[Average Percent Increase in Premium from 2023 to 2025]],Table1[Average Percent Increase in Premium from 2023 to 2025])</f>
        <v>1449</v>
      </c>
      <c r="K1329" s="12">
        <v>1724.6736000000001</v>
      </c>
      <c r="L1329" s="5">
        <f>RANK(Table1[[#This Row],[2026 Projected Average Premium]],Table1[2026 Projected Average Premium])</f>
        <v>1204</v>
      </c>
      <c r="M1329" s="13">
        <v>534.67359999999996</v>
      </c>
      <c r="N1329" s="5">
        <f>RANK(Table1[[#This Row],[Average Increase in Premium from 2023 to 2026]],Table1[Average Increase in Premium from 2023 to 2026])</f>
        <v>1302</v>
      </c>
      <c r="O1329" s="14">
        <v>0.44930554621848701</v>
      </c>
      <c r="P1329" s="6">
        <f>RANK(Table1[[#This Row],[Average Percent Increase in Premium from 2023 to 2026]],Table1[Average Percent Increase in Premium from 2023 to 2026])</f>
        <v>1449</v>
      </c>
      <c r="Q1329" s="18">
        <v>115007</v>
      </c>
      <c r="R1329" s="6">
        <v>799</v>
      </c>
      <c r="S1329" s="20">
        <v>1.3510134165746399E-2</v>
      </c>
      <c r="T1329" s="6">
        <v>1158</v>
      </c>
      <c r="U1329" s="20">
        <v>1.49962489239785E-2</v>
      </c>
      <c r="V1329" s="6">
        <v>1158</v>
      </c>
    </row>
    <row r="1330" spans="1:22" x14ac:dyDescent="0.2">
      <c r="A1330" s="4" t="s">
        <v>0</v>
      </c>
      <c r="B1330" s="5">
        <v>91775</v>
      </c>
      <c r="C1330" s="10">
        <v>1046</v>
      </c>
      <c r="D1330" s="6">
        <f>RANK(Table1[[#This Row],[Number of Policies Impacted in Zip Code]],Table1[Number of Policies Impacted in Zip Code])</f>
        <v>501</v>
      </c>
      <c r="E1330" s="12">
        <v>1448.46</v>
      </c>
      <c r="F1330" s="5">
        <f>RANK(Table1[[#This Row],[2025 Approved Average Premium]],Table1[2025 Approved Average Premium])</f>
        <v>1315</v>
      </c>
      <c r="G1330" s="13">
        <v>363.46</v>
      </c>
      <c r="H1330" s="5">
        <f>RANK(Table1[[#This Row],[Average Increase in Premium from 2023 to 2025]],Table1[Average Increase in Premium from 2023 to 2025])</f>
        <v>1329</v>
      </c>
      <c r="I1330" s="14">
        <v>0.33498617511520701</v>
      </c>
      <c r="J1330" s="6">
        <f>RANK(Table1[[#This Row],[Average Percent Increase in Premium from 2023 to 2025]],Table1[Average Percent Increase in Premium from 2023 to 2025])</f>
        <v>1205</v>
      </c>
      <c r="K1330" s="12">
        <v>1607.7906</v>
      </c>
      <c r="L1330" s="5">
        <f>RANK(Table1[[#This Row],[2026 Projected Average Premium]],Table1[2026 Projected Average Premium])</f>
        <v>1315</v>
      </c>
      <c r="M1330" s="13">
        <v>522.79060000000004</v>
      </c>
      <c r="N1330" s="5">
        <f>RANK(Table1[[#This Row],[Average Increase in Premium from 2023 to 2026]],Table1[Average Increase in Premium from 2023 to 2026])</f>
        <v>1334</v>
      </c>
      <c r="O1330" s="14">
        <v>0.48183465437788003</v>
      </c>
      <c r="P1330" s="6">
        <f>RANK(Table1[[#This Row],[Average Percent Increase in Premium from 2023 to 2026]],Table1[Average Percent Increase in Premium from 2023 to 2026])</f>
        <v>1205</v>
      </c>
      <c r="Q1330" s="18">
        <v>149135</v>
      </c>
      <c r="R1330" s="6">
        <v>458</v>
      </c>
      <c r="S1330" s="20">
        <v>9.7124082207396007E-3</v>
      </c>
      <c r="T1330" s="6">
        <v>1487</v>
      </c>
      <c r="U1330" s="20">
        <v>1.0780773125020999E-2</v>
      </c>
      <c r="V1330" s="6">
        <v>1487</v>
      </c>
    </row>
    <row r="1331" spans="1:22" x14ac:dyDescent="0.2">
      <c r="A1331" s="4" t="s">
        <v>48</v>
      </c>
      <c r="B1331" s="5">
        <v>95237</v>
      </c>
      <c r="C1331" s="10">
        <v>166</v>
      </c>
      <c r="D1331" s="6">
        <f>RANK(Table1[[#This Row],[Number of Policies Impacted in Zip Code]],Table1[Number of Policies Impacted in Zip Code])</f>
        <v>1133</v>
      </c>
      <c r="E1331" s="12">
        <v>1456.65</v>
      </c>
      <c r="F1331" s="5">
        <f>RANK(Table1[[#This Row],[2025 Approved Average Premium]],Table1[2025 Approved Average Premium])</f>
        <v>1303</v>
      </c>
      <c r="G1331" s="13">
        <v>362.65</v>
      </c>
      <c r="H1331" s="5">
        <f>RANK(Table1[[#This Row],[Average Increase in Premium from 2023 to 2025]],Table1[Average Increase in Premium from 2023 to 2025])</f>
        <v>1330</v>
      </c>
      <c r="I1331" s="14">
        <v>0.33148994515539298</v>
      </c>
      <c r="J1331" s="6">
        <f>RANK(Table1[[#This Row],[Average Percent Increase in Premium from 2023 to 2025]],Table1[Average Percent Increase in Premium from 2023 to 2025])</f>
        <v>1249</v>
      </c>
      <c r="K1331" s="12">
        <v>1616.8815</v>
      </c>
      <c r="L1331" s="5">
        <f>RANK(Table1[[#This Row],[2026 Projected Average Premium]],Table1[2026 Projected Average Premium])</f>
        <v>1303</v>
      </c>
      <c r="M1331" s="13">
        <v>522.88149999999996</v>
      </c>
      <c r="N1331" s="5">
        <f>RANK(Table1[[#This Row],[Average Increase in Premium from 2023 to 2026]],Table1[Average Increase in Premium from 2023 to 2026])</f>
        <v>1333</v>
      </c>
      <c r="O1331" s="14">
        <v>0.47795383912248601</v>
      </c>
      <c r="P1331" s="6">
        <f>RANK(Table1[[#This Row],[Average Percent Increase in Premium from 2023 to 2026]],Table1[Average Percent Increase in Premium from 2023 to 2026])</f>
        <v>1249</v>
      </c>
      <c r="Q1331" s="18">
        <v>115844</v>
      </c>
      <c r="R1331" s="6">
        <v>789</v>
      </c>
      <c r="S1331" s="20">
        <v>1.2574237768032901E-2</v>
      </c>
      <c r="T1331" s="6">
        <v>1271</v>
      </c>
      <c r="U1331" s="20">
        <v>1.3957403922516501E-2</v>
      </c>
      <c r="V1331" s="6">
        <v>1271</v>
      </c>
    </row>
    <row r="1332" spans="1:22" x14ac:dyDescent="0.2">
      <c r="A1332" s="4" t="s">
        <v>35</v>
      </c>
      <c r="B1332" s="5">
        <v>95002</v>
      </c>
      <c r="C1332" s="10">
        <v>55</v>
      </c>
      <c r="D1332" s="6">
        <f>RANK(Table1[[#This Row],[Number of Policies Impacted in Zip Code]],Table1[Number of Policies Impacted in Zip Code])</f>
        <v>1335</v>
      </c>
      <c r="E1332" s="12">
        <v>1356.03</v>
      </c>
      <c r="F1332" s="5">
        <f>RANK(Table1[[#This Row],[2025 Approved Average Premium]],Table1[2025 Approved Average Premium])</f>
        <v>1411</v>
      </c>
      <c r="G1332" s="13">
        <v>362.03</v>
      </c>
      <c r="H1332" s="5">
        <f>RANK(Table1[[#This Row],[Average Increase in Premium from 2023 to 2025]],Table1[Average Increase in Premium from 2023 to 2025])</f>
        <v>1331</v>
      </c>
      <c r="I1332" s="14">
        <v>0.36421529175050305</v>
      </c>
      <c r="J1332" s="6">
        <f>RANK(Table1[[#This Row],[Average Percent Increase in Premium from 2023 to 2025]],Table1[Average Percent Increase in Premium from 2023 to 2025])</f>
        <v>927</v>
      </c>
      <c r="K1332" s="12">
        <v>1505.1932999999999</v>
      </c>
      <c r="L1332" s="5">
        <f>RANK(Table1[[#This Row],[2026 Projected Average Premium]],Table1[2026 Projected Average Premium])</f>
        <v>1411</v>
      </c>
      <c r="M1332" s="13">
        <v>511.19330000000002</v>
      </c>
      <c r="N1332" s="5">
        <f>RANK(Table1[[#This Row],[Average Increase in Premium from 2023 to 2026]],Table1[Average Increase in Premium from 2023 to 2026])</f>
        <v>1356</v>
      </c>
      <c r="O1332" s="14">
        <v>0.51427897384305898</v>
      </c>
      <c r="P1332" s="6">
        <f>RANK(Table1[[#This Row],[Average Percent Increase in Premium from 2023 to 2026]],Table1[Average Percent Increase in Premium from 2023 to 2026])</f>
        <v>927</v>
      </c>
      <c r="Q1332" s="18">
        <v>154429</v>
      </c>
      <c r="R1332" s="6">
        <v>414</v>
      </c>
      <c r="S1332" s="20">
        <v>8.7809284525574901E-3</v>
      </c>
      <c r="T1332" s="6">
        <v>1522</v>
      </c>
      <c r="U1332" s="20">
        <v>9.7468305823388106E-3</v>
      </c>
      <c r="V1332" s="6">
        <v>1522</v>
      </c>
    </row>
    <row r="1333" spans="1:22" x14ac:dyDescent="0.2">
      <c r="A1333" s="4" t="s">
        <v>48</v>
      </c>
      <c r="B1333" s="5">
        <v>95203</v>
      </c>
      <c r="C1333" s="10">
        <v>425</v>
      </c>
      <c r="D1333" s="6">
        <f>RANK(Table1[[#This Row],[Number of Policies Impacted in Zip Code]],Table1[Number of Policies Impacted in Zip Code])</f>
        <v>928</v>
      </c>
      <c r="E1333" s="12">
        <v>1367.73</v>
      </c>
      <c r="F1333" s="5">
        <f>RANK(Table1[[#This Row],[2025 Approved Average Premium]],Table1[2025 Approved Average Premium])</f>
        <v>1400</v>
      </c>
      <c r="G1333" s="13">
        <v>361.73</v>
      </c>
      <c r="H1333" s="5">
        <f>RANK(Table1[[#This Row],[Average Increase in Premium from 2023 to 2025]],Table1[Average Increase in Premium from 2023 to 2025])</f>
        <v>1332</v>
      </c>
      <c r="I1333" s="14">
        <v>0.35957256461232601</v>
      </c>
      <c r="J1333" s="6">
        <f>RANK(Table1[[#This Row],[Average Percent Increase in Premium from 2023 to 2025]],Table1[Average Percent Increase in Premium from 2023 to 2025])</f>
        <v>961</v>
      </c>
      <c r="K1333" s="12">
        <v>1518.1803</v>
      </c>
      <c r="L1333" s="5">
        <f>RANK(Table1[[#This Row],[2026 Projected Average Premium]],Table1[2026 Projected Average Premium])</f>
        <v>1400</v>
      </c>
      <c r="M1333" s="13">
        <v>512.18029999999999</v>
      </c>
      <c r="N1333" s="5">
        <f>RANK(Table1[[#This Row],[Average Increase in Premium from 2023 to 2026]],Table1[Average Increase in Premium from 2023 to 2026])</f>
        <v>1353</v>
      </c>
      <c r="O1333" s="14">
        <v>0.50912554671968202</v>
      </c>
      <c r="P1333" s="6">
        <f>RANK(Table1[[#This Row],[Average Percent Increase in Premium from 2023 to 2026]],Table1[Average Percent Increase in Premium from 2023 to 2026])</f>
        <v>961</v>
      </c>
      <c r="Q1333" s="18">
        <v>76539</v>
      </c>
      <c r="R1333" s="6">
        <v>1347</v>
      </c>
      <c r="S1333" s="20">
        <v>1.78697134794027E-2</v>
      </c>
      <c r="T1333" s="6">
        <v>751</v>
      </c>
      <c r="U1333" s="20">
        <v>1.9835381962137001E-2</v>
      </c>
      <c r="V1333" s="6">
        <v>751</v>
      </c>
    </row>
    <row r="1334" spans="1:22" x14ac:dyDescent="0.2">
      <c r="A1334" s="4" t="s">
        <v>48</v>
      </c>
      <c r="B1334" s="5">
        <v>95320</v>
      </c>
      <c r="C1334" s="10">
        <v>529</v>
      </c>
      <c r="D1334" s="6">
        <f>RANK(Table1[[#This Row],[Number of Policies Impacted in Zip Code]],Table1[Number of Policies Impacted in Zip Code])</f>
        <v>855</v>
      </c>
      <c r="E1334" s="12">
        <v>1495.26</v>
      </c>
      <c r="F1334" s="5">
        <f>RANK(Table1[[#This Row],[2025 Approved Average Premium]],Table1[2025 Approved Average Premium])</f>
        <v>1266</v>
      </c>
      <c r="G1334" s="13">
        <v>361.26</v>
      </c>
      <c r="H1334" s="5">
        <f>RANK(Table1[[#This Row],[Average Increase in Premium from 2023 to 2025]],Table1[Average Increase in Premium from 2023 to 2025])</f>
        <v>1333</v>
      </c>
      <c r="I1334" s="14">
        <v>0.31857142857142901</v>
      </c>
      <c r="J1334" s="6">
        <f>RANK(Table1[[#This Row],[Average Percent Increase in Premium from 2023 to 2025]],Table1[Average Percent Increase in Premium from 2023 to 2025])</f>
        <v>1366</v>
      </c>
      <c r="K1334" s="12">
        <v>1659.7385999999999</v>
      </c>
      <c r="L1334" s="5">
        <f>RANK(Table1[[#This Row],[2026 Projected Average Premium]],Table1[2026 Projected Average Premium])</f>
        <v>1266</v>
      </c>
      <c r="M1334" s="13">
        <v>525.73860000000002</v>
      </c>
      <c r="N1334" s="5">
        <f>RANK(Table1[[#This Row],[Average Increase in Premium from 2023 to 2026]],Table1[Average Increase in Premium from 2023 to 2026])</f>
        <v>1329</v>
      </c>
      <c r="O1334" s="14">
        <v>0.46361428571428598</v>
      </c>
      <c r="P1334" s="6">
        <f>RANK(Table1[[#This Row],[Average Percent Increase in Premium from 2023 to 2026]],Table1[Average Percent Increase in Premium from 2023 to 2026])</f>
        <v>1366</v>
      </c>
      <c r="Q1334" s="18">
        <v>128015</v>
      </c>
      <c r="R1334" s="6">
        <v>644</v>
      </c>
      <c r="S1334" s="20">
        <v>1.16803499589892E-2</v>
      </c>
      <c r="T1334" s="6">
        <v>1363</v>
      </c>
      <c r="U1334" s="20">
        <v>1.2965188454478001E-2</v>
      </c>
      <c r="V1334" s="6">
        <v>1363</v>
      </c>
    </row>
    <row r="1335" spans="1:22" x14ac:dyDescent="0.2">
      <c r="A1335" s="4" t="s">
        <v>10</v>
      </c>
      <c r="B1335" s="5">
        <v>95444</v>
      </c>
      <c r="C1335" s="10">
        <v>50</v>
      </c>
      <c r="D1335" s="6">
        <f>RANK(Table1[[#This Row],[Number of Policies Impacted in Zip Code]],Table1[Number of Policies Impacted in Zip Code])</f>
        <v>1346</v>
      </c>
      <c r="E1335" s="12">
        <v>1529.19</v>
      </c>
      <c r="F1335" s="5">
        <f>RANK(Table1[[#This Row],[2025 Approved Average Premium]],Table1[2025 Approved Average Premium])</f>
        <v>1232</v>
      </c>
      <c r="G1335" s="13">
        <v>361.19</v>
      </c>
      <c r="H1335" s="5">
        <f>RANK(Table1[[#This Row],[Average Increase in Premium from 2023 to 2025]],Table1[Average Increase in Premium from 2023 to 2025])</f>
        <v>1334</v>
      </c>
      <c r="I1335" s="14">
        <v>0.30923801369863002</v>
      </c>
      <c r="J1335" s="6">
        <f>RANK(Table1[[#This Row],[Average Percent Increase in Premium from 2023 to 2025]],Table1[Average Percent Increase in Premium from 2023 to 2025])</f>
        <v>1421</v>
      </c>
      <c r="K1335" s="12">
        <v>1697.4009000000001</v>
      </c>
      <c r="L1335" s="5">
        <f>RANK(Table1[[#This Row],[2026 Projected Average Premium]],Table1[2026 Projected Average Premium])</f>
        <v>1232</v>
      </c>
      <c r="M1335" s="13">
        <v>529.40089999999998</v>
      </c>
      <c r="N1335" s="5">
        <f>RANK(Table1[[#This Row],[Average Increase in Premium from 2023 to 2026]],Table1[Average Increase in Premium from 2023 to 2026])</f>
        <v>1320</v>
      </c>
      <c r="O1335" s="14">
        <v>0.45325419520547894</v>
      </c>
      <c r="P1335" s="6">
        <f>RANK(Table1[[#This Row],[Average Percent Increase in Premium from 2023 to 2026]],Table1[Average Percent Increase in Premium from 2023 to 2026])</f>
        <v>1421</v>
      </c>
      <c r="Q1335" s="18">
        <v>291898</v>
      </c>
      <c r="R1335" s="6">
        <v>42</v>
      </c>
      <c r="S1335" s="20">
        <v>5.2387820403017506E-3</v>
      </c>
      <c r="T1335" s="6">
        <v>1580</v>
      </c>
      <c r="U1335" s="20">
        <v>5.8150480647349402E-3</v>
      </c>
      <c r="V1335" s="6">
        <v>1580</v>
      </c>
    </row>
    <row r="1336" spans="1:22" x14ac:dyDescent="0.2">
      <c r="A1336" s="4" t="s">
        <v>35</v>
      </c>
      <c r="B1336" s="5">
        <v>95054</v>
      </c>
      <c r="C1336" s="10">
        <v>365</v>
      </c>
      <c r="D1336" s="6">
        <f>RANK(Table1[[#This Row],[Number of Policies Impacted in Zip Code]],Table1[Number of Policies Impacted in Zip Code])</f>
        <v>965</v>
      </c>
      <c r="E1336" s="12">
        <v>1456.65</v>
      </c>
      <c r="F1336" s="5">
        <f>RANK(Table1[[#This Row],[2025 Approved Average Premium]],Table1[2025 Approved Average Premium])</f>
        <v>1303</v>
      </c>
      <c r="G1336" s="13">
        <v>360.65</v>
      </c>
      <c r="H1336" s="5">
        <f>RANK(Table1[[#This Row],[Average Increase in Premium from 2023 to 2025]],Table1[Average Increase in Premium from 2023 to 2025])</f>
        <v>1335</v>
      </c>
      <c r="I1336" s="14">
        <v>0.329060218978102</v>
      </c>
      <c r="J1336" s="6">
        <f>RANK(Table1[[#This Row],[Average Percent Increase in Premium from 2023 to 2025]],Table1[Average Percent Increase in Premium from 2023 to 2025])</f>
        <v>1272</v>
      </c>
      <c r="K1336" s="12">
        <v>1616.8815</v>
      </c>
      <c r="L1336" s="5">
        <f>RANK(Table1[[#This Row],[2026 Projected Average Premium]],Table1[2026 Projected Average Premium])</f>
        <v>1303</v>
      </c>
      <c r="M1336" s="13">
        <v>520.88149999999996</v>
      </c>
      <c r="N1336" s="5">
        <f>RANK(Table1[[#This Row],[Average Increase in Premium from 2023 to 2026]],Table1[Average Increase in Premium from 2023 to 2026])</f>
        <v>1336</v>
      </c>
      <c r="O1336" s="14">
        <v>0.47525684306569305</v>
      </c>
      <c r="P1336" s="6">
        <f>RANK(Table1[[#This Row],[Average Percent Increase in Premium from 2023 to 2026]],Table1[Average Percent Increase in Premium from 2023 to 2026])</f>
        <v>1272</v>
      </c>
      <c r="Q1336" s="18">
        <v>243928</v>
      </c>
      <c r="R1336" s="6">
        <v>94</v>
      </c>
      <c r="S1336" s="20">
        <v>5.9716391722147502E-3</v>
      </c>
      <c r="T1336" s="6">
        <v>1574</v>
      </c>
      <c r="U1336" s="20">
        <v>6.6285194811583703E-3</v>
      </c>
      <c r="V1336" s="6">
        <v>1574</v>
      </c>
    </row>
    <row r="1337" spans="1:22" x14ac:dyDescent="0.2">
      <c r="A1337" s="4" t="s">
        <v>30</v>
      </c>
      <c r="B1337" s="5">
        <v>94520</v>
      </c>
      <c r="C1337" s="10">
        <v>709</v>
      </c>
      <c r="D1337" s="6">
        <f>RANK(Table1[[#This Row],[Number of Policies Impacted in Zip Code]],Table1[Number of Policies Impacted in Zip Code])</f>
        <v>724</v>
      </c>
      <c r="E1337" s="12">
        <v>1400.49</v>
      </c>
      <c r="F1337" s="5">
        <f>RANK(Table1[[#This Row],[2025 Approved Average Premium]],Table1[2025 Approved Average Premium])</f>
        <v>1357</v>
      </c>
      <c r="G1337" s="13">
        <v>360.49</v>
      </c>
      <c r="H1337" s="5">
        <f>RANK(Table1[[#This Row],[Average Increase in Premium from 2023 to 2025]],Table1[Average Increase in Premium from 2023 to 2025])</f>
        <v>1336</v>
      </c>
      <c r="I1337" s="14">
        <v>0.34662500000000002</v>
      </c>
      <c r="J1337" s="6">
        <f>RANK(Table1[[#This Row],[Average Percent Increase in Premium from 2023 to 2025]],Table1[Average Percent Increase in Premium from 2023 to 2025])</f>
        <v>1100</v>
      </c>
      <c r="K1337" s="12">
        <v>1554.5438999999999</v>
      </c>
      <c r="L1337" s="5">
        <f>RANK(Table1[[#This Row],[2026 Projected Average Premium]],Table1[2026 Projected Average Premium])</f>
        <v>1357</v>
      </c>
      <c r="M1337" s="13">
        <v>514.54390000000001</v>
      </c>
      <c r="N1337" s="5">
        <f>RANK(Table1[[#This Row],[Average Increase in Premium from 2023 to 2026]],Table1[Average Increase in Premium from 2023 to 2026])</f>
        <v>1348</v>
      </c>
      <c r="O1337" s="14">
        <v>0.49475374999999999</v>
      </c>
      <c r="P1337" s="6">
        <f>RANK(Table1[[#This Row],[Average Percent Increase in Premium from 2023 to 2026]],Table1[Average Percent Increase in Premium from 2023 to 2026])</f>
        <v>1100</v>
      </c>
      <c r="Q1337" s="18">
        <v>99863</v>
      </c>
      <c r="R1337" s="6">
        <v>1009</v>
      </c>
      <c r="S1337" s="20">
        <v>1.4024113034857798E-2</v>
      </c>
      <c r="T1337" s="6">
        <v>1110</v>
      </c>
      <c r="U1337" s="20">
        <v>1.5566765468692101E-2</v>
      </c>
      <c r="V1337" s="6">
        <v>1110</v>
      </c>
    </row>
    <row r="1338" spans="1:22" x14ac:dyDescent="0.2">
      <c r="A1338" s="4" t="s">
        <v>51</v>
      </c>
      <c r="B1338" s="5">
        <v>95660</v>
      </c>
      <c r="C1338" s="10">
        <v>683</v>
      </c>
      <c r="D1338" s="6">
        <f>RANK(Table1[[#This Row],[Number of Policies Impacted in Zip Code]],Table1[Number of Policies Impacted in Zip Code])</f>
        <v>734</v>
      </c>
      <c r="E1338" s="12">
        <v>1276.47</v>
      </c>
      <c r="F1338" s="5">
        <f>RANK(Table1[[#This Row],[2025 Approved Average Premium]],Table1[2025 Approved Average Premium])</f>
        <v>1465</v>
      </c>
      <c r="G1338" s="13">
        <v>360.47</v>
      </c>
      <c r="H1338" s="5">
        <f>RANK(Table1[[#This Row],[Average Increase in Premium from 2023 to 2025]],Table1[Average Increase in Premium from 2023 to 2025])</f>
        <v>1337</v>
      </c>
      <c r="I1338" s="14">
        <v>0.39352620087336199</v>
      </c>
      <c r="J1338" s="6">
        <f>RANK(Table1[[#This Row],[Average Percent Increase in Premium from 2023 to 2025]],Table1[Average Percent Increase in Premium from 2023 to 2025])</f>
        <v>716</v>
      </c>
      <c r="K1338" s="12">
        <v>1416.8816999999999</v>
      </c>
      <c r="L1338" s="5">
        <f>RANK(Table1[[#This Row],[2026 Projected Average Premium]],Table1[2026 Projected Average Premium])</f>
        <v>1465</v>
      </c>
      <c r="M1338" s="13">
        <v>500.88170000000002</v>
      </c>
      <c r="N1338" s="5">
        <f>RANK(Table1[[#This Row],[Average Increase in Premium from 2023 to 2026]],Table1[Average Increase in Premium from 2023 to 2026])</f>
        <v>1383</v>
      </c>
      <c r="O1338" s="14">
        <v>0.54681408296943201</v>
      </c>
      <c r="P1338" s="6">
        <f>RANK(Table1[[#This Row],[Average Percent Increase in Premium from 2023 to 2026]],Table1[Average Percent Increase in Premium from 2023 to 2026])</f>
        <v>716</v>
      </c>
      <c r="Q1338" s="18">
        <v>82925</v>
      </c>
      <c r="R1338" s="6">
        <v>1276</v>
      </c>
      <c r="S1338" s="20">
        <v>1.5393066023515201E-2</v>
      </c>
      <c r="T1338" s="6">
        <v>962</v>
      </c>
      <c r="U1338" s="20">
        <v>1.70863032861019E-2</v>
      </c>
      <c r="V1338" s="6">
        <v>962</v>
      </c>
    </row>
    <row r="1339" spans="1:22" x14ac:dyDescent="0.2">
      <c r="A1339" s="4" t="s">
        <v>31</v>
      </c>
      <c r="B1339" s="5">
        <v>93314</v>
      </c>
      <c r="C1339" s="10">
        <v>2236</v>
      </c>
      <c r="D1339" s="6">
        <f>RANK(Table1[[#This Row],[Number of Policies Impacted in Zip Code]],Table1[Number of Policies Impacted in Zip Code])</f>
        <v>70</v>
      </c>
      <c r="E1339" s="12">
        <v>1556.1</v>
      </c>
      <c r="F1339" s="5">
        <f>RANK(Table1[[#This Row],[2025 Approved Average Premium]],Table1[2025 Approved Average Premium])</f>
        <v>1201</v>
      </c>
      <c r="G1339" s="13">
        <v>360.1</v>
      </c>
      <c r="H1339" s="5">
        <f>RANK(Table1[[#This Row],[Average Increase in Premium from 2023 to 2025]],Table1[Average Increase in Premium from 2023 to 2025])</f>
        <v>1338</v>
      </c>
      <c r="I1339" s="14">
        <v>0.301086956521739</v>
      </c>
      <c r="J1339" s="6">
        <f>RANK(Table1[[#This Row],[Average Percent Increase in Premium from 2023 to 2025]],Table1[Average Percent Increase in Premium from 2023 to 2025])</f>
        <v>1472</v>
      </c>
      <c r="K1339" s="12">
        <v>1727.271</v>
      </c>
      <c r="L1339" s="5">
        <f>RANK(Table1[[#This Row],[2026 Projected Average Premium]],Table1[2026 Projected Average Premium])</f>
        <v>1201</v>
      </c>
      <c r="M1339" s="13">
        <v>531.27099999999996</v>
      </c>
      <c r="N1339" s="5">
        <f>RANK(Table1[[#This Row],[Average Increase in Premium from 2023 to 2026]],Table1[Average Increase in Premium from 2023 to 2026])</f>
        <v>1314</v>
      </c>
      <c r="O1339" s="14">
        <v>0.44420652173913</v>
      </c>
      <c r="P1339" s="6">
        <f>RANK(Table1[[#This Row],[Average Percent Increase in Premium from 2023 to 2026]],Table1[Average Percent Increase in Premium from 2023 to 2026])</f>
        <v>1472</v>
      </c>
      <c r="Q1339" s="18">
        <v>164837</v>
      </c>
      <c r="R1339" s="6">
        <v>331</v>
      </c>
      <c r="S1339" s="20">
        <v>9.4402348987181299E-3</v>
      </c>
      <c r="T1339" s="6">
        <v>1494</v>
      </c>
      <c r="U1339" s="20">
        <v>1.0478660737577099E-2</v>
      </c>
      <c r="V1339" s="6">
        <v>1494</v>
      </c>
    </row>
    <row r="1340" spans="1:22" x14ac:dyDescent="0.2">
      <c r="A1340" s="4" t="s">
        <v>0</v>
      </c>
      <c r="B1340" s="5">
        <v>90012</v>
      </c>
      <c r="C1340" s="10">
        <v>41</v>
      </c>
      <c r="D1340" s="6">
        <f>RANK(Table1[[#This Row],[Number of Policies Impacted in Zip Code]],Table1[Number of Policies Impacted in Zip Code])</f>
        <v>1378</v>
      </c>
      <c r="E1340" s="12">
        <v>1439.1</v>
      </c>
      <c r="F1340" s="5">
        <f>RANK(Table1[[#This Row],[2025 Approved Average Premium]],Table1[2025 Approved Average Premium])</f>
        <v>1323</v>
      </c>
      <c r="G1340" s="13">
        <v>360.1</v>
      </c>
      <c r="H1340" s="5">
        <f>RANK(Table1[[#This Row],[Average Increase in Premium from 2023 to 2025]],Table1[Average Increase in Premium from 2023 to 2025])</f>
        <v>1338</v>
      </c>
      <c r="I1340" s="14">
        <v>0.33373493975903601</v>
      </c>
      <c r="J1340" s="6">
        <f>RANK(Table1[[#This Row],[Average Percent Increase in Premium from 2023 to 2025]],Table1[Average Percent Increase in Premium from 2023 to 2025])</f>
        <v>1225</v>
      </c>
      <c r="K1340" s="12">
        <v>1597.4010000000001</v>
      </c>
      <c r="L1340" s="5">
        <f>RANK(Table1[[#This Row],[2026 Projected Average Premium]],Table1[2026 Projected Average Premium])</f>
        <v>1323</v>
      </c>
      <c r="M1340" s="13">
        <v>518.40099999999995</v>
      </c>
      <c r="N1340" s="5">
        <f>RANK(Table1[[#This Row],[Average Increase in Premium from 2023 to 2026]],Table1[Average Increase in Premium from 2023 to 2026])</f>
        <v>1340</v>
      </c>
      <c r="O1340" s="14">
        <v>0.48044578313253</v>
      </c>
      <c r="P1340" s="6">
        <f>RANK(Table1[[#This Row],[Average Percent Increase in Premium from 2023 to 2026]],Table1[Average Percent Increase in Premium from 2023 to 2026])</f>
        <v>1225</v>
      </c>
      <c r="Q1340" s="18">
        <v>95618</v>
      </c>
      <c r="R1340" s="6">
        <v>1076</v>
      </c>
      <c r="S1340" s="20">
        <v>1.5050513501642E-2</v>
      </c>
      <c r="T1340" s="6">
        <v>993</v>
      </c>
      <c r="U1340" s="20">
        <v>1.67060699868226E-2</v>
      </c>
      <c r="V1340" s="6">
        <v>993</v>
      </c>
    </row>
    <row r="1341" spans="1:22" x14ac:dyDescent="0.2">
      <c r="A1341" s="4" t="s">
        <v>0</v>
      </c>
      <c r="B1341" s="5">
        <v>90040</v>
      </c>
      <c r="C1341" s="10">
        <v>210</v>
      </c>
      <c r="D1341" s="6">
        <f>RANK(Table1[[#This Row],[Number of Policies Impacted in Zip Code]],Table1[Number of Policies Impacted in Zip Code])</f>
        <v>1086</v>
      </c>
      <c r="E1341" s="12">
        <v>1229.67</v>
      </c>
      <c r="F1341" s="5">
        <f>RANK(Table1[[#This Row],[2025 Approved Average Premium]],Table1[2025 Approved Average Premium])</f>
        <v>1510</v>
      </c>
      <c r="G1341" s="13">
        <v>359.67</v>
      </c>
      <c r="H1341" s="5">
        <f>RANK(Table1[[#This Row],[Average Increase in Premium from 2023 to 2025]],Table1[Average Increase in Premium from 2023 to 2025])</f>
        <v>1340</v>
      </c>
      <c r="I1341" s="14">
        <v>0.413413793103448</v>
      </c>
      <c r="J1341" s="6">
        <f>RANK(Table1[[#This Row],[Average Percent Increase in Premium from 2023 to 2025]],Table1[Average Percent Increase in Premium from 2023 to 2025])</f>
        <v>578</v>
      </c>
      <c r="K1341" s="12">
        <v>1364.9337</v>
      </c>
      <c r="L1341" s="5">
        <f>RANK(Table1[[#This Row],[2026 Projected Average Premium]],Table1[2026 Projected Average Premium])</f>
        <v>1510</v>
      </c>
      <c r="M1341" s="13">
        <v>494.93369999999999</v>
      </c>
      <c r="N1341" s="5">
        <f>RANK(Table1[[#This Row],[Average Increase in Premium from 2023 to 2026]],Table1[Average Increase in Premium from 2023 to 2026])</f>
        <v>1402</v>
      </c>
      <c r="O1341" s="14">
        <v>0.56888931034482804</v>
      </c>
      <c r="P1341" s="6">
        <f>RANK(Table1[[#This Row],[Average Percent Increase in Premium from 2023 to 2026]],Table1[Average Percent Increase in Premium from 2023 to 2026])</f>
        <v>578</v>
      </c>
      <c r="Q1341" s="18">
        <v>89152</v>
      </c>
      <c r="R1341" s="6">
        <v>1172</v>
      </c>
      <c r="S1341" s="20">
        <v>1.3792960337401301E-2</v>
      </c>
      <c r="T1341" s="6">
        <v>1136</v>
      </c>
      <c r="U1341" s="20">
        <v>1.5310185974515399E-2</v>
      </c>
      <c r="V1341" s="6">
        <v>1136</v>
      </c>
    </row>
    <row r="1342" spans="1:22" x14ac:dyDescent="0.2">
      <c r="A1342" s="4" t="s">
        <v>0</v>
      </c>
      <c r="B1342" s="5">
        <v>90201</v>
      </c>
      <c r="C1342" s="10">
        <v>783</v>
      </c>
      <c r="D1342" s="6">
        <f>RANK(Table1[[#This Row],[Number of Policies Impacted in Zip Code]],Table1[Number of Policies Impacted in Zip Code])</f>
        <v>683</v>
      </c>
      <c r="E1342" s="12">
        <v>1222.6500000000001</v>
      </c>
      <c r="F1342" s="5">
        <f>RANK(Table1[[#This Row],[2025 Approved Average Premium]],Table1[2025 Approved Average Premium])</f>
        <v>1517</v>
      </c>
      <c r="G1342" s="13">
        <v>359.65</v>
      </c>
      <c r="H1342" s="5">
        <f>RANK(Table1[[#This Row],[Average Increase in Premium from 2023 to 2025]],Table1[Average Increase in Premium from 2023 to 2025])</f>
        <v>1341</v>
      </c>
      <c r="I1342" s="14">
        <v>0.41674391657010401</v>
      </c>
      <c r="J1342" s="6">
        <f>RANK(Table1[[#This Row],[Average Percent Increase in Premium from 2023 to 2025]],Table1[Average Percent Increase in Premium from 2023 to 2025])</f>
        <v>570</v>
      </c>
      <c r="K1342" s="12">
        <v>1357.1415</v>
      </c>
      <c r="L1342" s="5">
        <f>RANK(Table1[[#This Row],[2026 Projected Average Premium]],Table1[2026 Projected Average Premium])</f>
        <v>1517</v>
      </c>
      <c r="M1342" s="13">
        <v>494.14150000000001</v>
      </c>
      <c r="N1342" s="5">
        <f>RANK(Table1[[#This Row],[Average Increase in Premium from 2023 to 2026]],Table1[Average Increase in Premium from 2023 to 2026])</f>
        <v>1405</v>
      </c>
      <c r="O1342" s="14">
        <v>0.57258574739281598</v>
      </c>
      <c r="P1342" s="6">
        <f>RANK(Table1[[#This Row],[Average Percent Increase in Premium from 2023 to 2026]],Table1[Average Percent Increase in Premium from 2023 to 2026])</f>
        <v>570</v>
      </c>
      <c r="Q1342" s="18">
        <v>69763</v>
      </c>
      <c r="R1342" s="6">
        <v>1427</v>
      </c>
      <c r="S1342" s="20">
        <v>1.7525765807089699E-2</v>
      </c>
      <c r="T1342" s="6">
        <v>767</v>
      </c>
      <c r="U1342" s="20">
        <v>1.9453600045869598E-2</v>
      </c>
      <c r="V1342" s="6">
        <v>767</v>
      </c>
    </row>
    <row r="1343" spans="1:22" x14ac:dyDescent="0.2">
      <c r="A1343" s="4" t="s">
        <v>53</v>
      </c>
      <c r="B1343" s="5">
        <v>92233</v>
      </c>
      <c r="C1343" s="10">
        <v>125</v>
      </c>
      <c r="D1343" s="6">
        <f>RANK(Table1[[#This Row],[Number of Policies Impacted in Zip Code]],Table1[Number of Policies Impacted in Zip Code])</f>
        <v>1196</v>
      </c>
      <c r="E1343" s="12">
        <v>1262.43</v>
      </c>
      <c r="F1343" s="5">
        <f>RANK(Table1[[#This Row],[2025 Approved Average Premium]],Table1[2025 Approved Average Premium])</f>
        <v>1484</v>
      </c>
      <c r="G1343" s="13">
        <v>359.43</v>
      </c>
      <c r="H1343" s="5">
        <f>RANK(Table1[[#This Row],[Average Increase in Premium from 2023 to 2025]],Table1[Average Increase in Premium from 2023 to 2025])</f>
        <v>1342</v>
      </c>
      <c r="I1343" s="14">
        <v>0.39803986710963402</v>
      </c>
      <c r="J1343" s="6">
        <f>RANK(Table1[[#This Row],[Average Percent Increase in Premium from 2023 to 2025]],Table1[Average Percent Increase in Premium from 2023 to 2025])</f>
        <v>695</v>
      </c>
      <c r="K1343" s="12">
        <v>1401.2973</v>
      </c>
      <c r="L1343" s="5">
        <f>RANK(Table1[[#This Row],[2026 Projected Average Premium]],Table1[2026 Projected Average Premium])</f>
        <v>1484</v>
      </c>
      <c r="M1343" s="13">
        <v>498.29730000000001</v>
      </c>
      <c r="N1343" s="5">
        <f>RANK(Table1[[#This Row],[Average Increase in Premium from 2023 to 2026]],Table1[Average Increase in Premium from 2023 to 2026])</f>
        <v>1392</v>
      </c>
      <c r="O1343" s="14">
        <v>0.55182425249169398</v>
      </c>
      <c r="P1343" s="6">
        <f>RANK(Table1[[#This Row],[Average Percent Increase in Premium from 2023 to 2026]],Table1[Average Percent Increase in Premium from 2023 to 2026])</f>
        <v>695</v>
      </c>
      <c r="Q1343" s="18">
        <v>57033</v>
      </c>
      <c r="R1343" s="6">
        <v>1525</v>
      </c>
      <c r="S1343" s="20">
        <v>2.2135079690705401E-2</v>
      </c>
      <c r="T1343" s="6">
        <v>545</v>
      </c>
      <c r="U1343" s="20">
        <v>2.4569938456683E-2</v>
      </c>
      <c r="V1343" s="6">
        <v>545</v>
      </c>
    </row>
    <row r="1344" spans="1:22" x14ac:dyDescent="0.2">
      <c r="A1344" s="4" t="s">
        <v>25</v>
      </c>
      <c r="B1344" s="5">
        <v>93701</v>
      </c>
      <c r="C1344" s="10">
        <v>63</v>
      </c>
      <c r="D1344" s="6">
        <f>RANK(Table1[[#This Row],[Number of Policies Impacted in Zip Code]],Table1[Number of Policies Impacted in Zip Code])</f>
        <v>1315</v>
      </c>
      <c r="E1344" s="12">
        <v>1372.41</v>
      </c>
      <c r="F1344" s="5">
        <f>RANK(Table1[[#This Row],[2025 Approved Average Premium]],Table1[2025 Approved Average Premium])</f>
        <v>1394</v>
      </c>
      <c r="G1344" s="13">
        <v>359.41</v>
      </c>
      <c r="H1344" s="5">
        <f>RANK(Table1[[#This Row],[Average Increase in Premium from 2023 to 2025]],Table1[Average Increase in Premium from 2023 to 2025])</f>
        <v>1343</v>
      </c>
      <c r="I1344" s="14">
        <v>0.35479763079960497</v>
      </c>
      <c r="J1344" s="6">
        <f>RANK(Table1[[#This Row],[Average Percent Increase in Premium from 2023 to 2025]],Table1[Average Percent Increase in Premium from 2023 to 2025])</f>
        <v>1016</v>
      </c>
      <c r="K1344" s="12">
        <v>1523.3751</v>
      </c>
      <c r="L1344" s="5">
        <f>RANK(Table1[[#This Row],[2026 Projected Average Premium]],Table1[2026 Projected Average Premium])</f>
        <v>1394</v>
      </c>
      <c r="M1344" s="13">
        <v>510.37509999999997</v>
      </c>
      <c r="N1344" s="5">
        <f>RANK(Table1[[#This Row],[Average Increase in Premium from 2023 to 2026]],Table1[Average Increase in Premium from 2023 to 2026])</f>
        <v>1360</v>
      </c>
      <c r="O1344" s="14">
        <v>0.50382537018756202</v>
      </c>
      <c r="P1344" s="6">
        <f>RANK(Table1[[#This Row],[Average Percent Increase in Premium from 2023 to 2026]],Table1[Average Percent Increase in Premium from 2023 to 2026])</f>
        <v>1016</v>
      </c>
      <c r="Q1344" s="18">
        <v>42845</v>
      </c>
      <c r="R1344" s="6">
        <v>1569</v>
      </c>
      <c r="S1344" s="20">
        <v>3.2031975726455802E-2</v>
      </c>
      <c r="T1344" s="6">
        <v>315</v>
      </c>
      <c r="U1344" s="20">
        <v>3.5555493056366003E-2</v>
      </c>
      <c r="V1344" s="6">
        <v>315</v>
      </c>
    </row>
    <row r="1345" spans="1:22" x14ac:dyDescent="0.2">
      <c r="A1345" s="4" t="s">
        <v>32</v>
      </c>
      <c r="B1345" s="5">
        <v>93646</v>
      </c>
      <c r="C1345" s="10">
        <v>110</v>
      </c>
      <c r="D1345" s="6">
        <f>RANK(Table1[[#This Row],[Number of Policies Impacted in Zip Code]],Table1[Number of Policies Impacted in Zip Code])</f>
        <v>1222</v>
      </c>
      <c r="E1345" s="12">
        <v>1233.18</v>
      </c>
      <c r="F1345" s="5">
        <f>RANK(Table1[[#This Row],[2025 Approved Average Premium]],Table1[2025 Approved Average Premium])</f>
        <v>1508</v>
      </c>
      <c r="G1345" s="13">
        <v>359.18</v>
      </c>
      <c r="H1345" s="5">
        <f>RANK(Table1[[#This Row],[Average Increase in Premium from 2023 to 2025]],Table1[Average Increase in Premium from 2023 to 2025])</f>
        <v>1344</v>
      </c>
      <c r="I1345" s="14">
        <v>0.41096109839816897</v>
      </c>
      <c r="J1345" s="6">
        <f>RANK(Table1[[#This Row],[Average Percent Increase in Premium from 2023 to 2025]],Table1[Average Percent Increase in Premium from 2023 to 2025])</f>
        <v>597</v>
      </c>
      <c r="K1345" s="12">
        <v>1368.8298</v>
      </c>
      <c r="L1345" s="5">
        <f>RANK(Table1[[#This Row],[2026 Projected Average Premium]],Table1[2026 Projected Average Premium])</f>
        <v>1508</v>
      </c>
      <c r="M1345" s="13">
        <v>494.82979999999998</v>
      </c>
      <c r="N1345" s="5">
        <f>RANK(Table1[[#This Row],[Average Increase in Premium from 2023 to 2026]],Table1[Average Increase in Premium from 2023 to 2026])</f>
        <v>1403</v>
      </c>
      <c r="O1345" s="14">
        <v>0.56616681922196799</v>
      </c>
      <c r="P1345" s="6">
        <f>RANK(Table1[[#This Row],[Average Percent Increase in Premium from 2023 to 2026]],Table1[Average Percent Increase in Premium from 2023 to 2026])</f>
        <v>597</v>
      </c>
      <c r="Q1345" s="18">
        <v>60815</v>
      </c>
      <c r="R1345" s="6">
        <v>1501</v>
      </c>
      <c r="S1345" s="20">
        <v>2.0277563101208602E-2</v>
      </c>
      <c r="T1345" s="6">
        <v>618</v>
      </c>
      <c r="U1345" s="20">
        <v>2.2508095042341497E-2</v>
      </c>
      <c r="V1345" s="6">
        <v>618</v>
      </c>
    </row>
    <row r="1346" spans="1:22" x14ac:dyDescent="0.2">
      <c r="A1346" s="4" t="s">
        <v>0</v>
      </c>
      <c r="B1346" s="5">
        <v>90023</v>
      </c>
      <c r="C1346" s="10">
        <v>387</v>
      </c>
      <c r="D1346" s="6">
        <f>RANK(Table1[[#This Row],[Number of Policies Impacted in Zip Code]],Table1[Number of Policies Impacted in Zip Code])</f>
        <v>954</v>
      </c>
      <c r="E1346" s="12">
        <v>1253.07</v>
      </c>
      <c r="F1346" s="5">
        <f>RANK(Table1[[#This Row],[2025 Approved Average Premium]],Table1[2025 Approved Average Premium])</f>
        <v>1493</v>
      </c>
      <c r="G1346" s="13">
        <v>359.07</v>
      </c>
      <c r="H1346" s="5">
        <f>RANK(Table1[[#This Row],[Average Increase in Premium from 2023 to 2025]],Table1[Average Increase in Premium from 2023 to 2025])</f>
        <v>1345</v>
      </c>
      <c r="I1346" s="14">
        <v>0.40164429530201301</v>
      </c>
      <c r="J1346" s="6">
        <f>RANK(Table1[[#This Row],[Average Percent Increase in Premium from 2023 to 2025]],Table1[Average Percent Increase in Premium from 2023 to 2025])</f>
        <v>664</v>
      </c>
      <c r="K1346" s="12">
        <v>1390.9077</v>
      </c>
      <c r="L1346" s="5">
        <f>RANK(Table1[[#This Row],[2026 Projected Average Premium]],Table1[2026 Projected Average Premium])</f>
        <v>1493</v>
      </c>
      <c r="M1346" s="13">
        <v>496.90769999999998</v>
      </c>
      <c r="N1346" s="5">
        <f>RANK(Table1[[#This Row],[Average Increase in Premium from 2023 to 2026]],Table1[Average Increase in Premium from 2023 to 2026])</f>
        <v>1394</v>
      </c>
      <c r="O1346" s="14">
        <v>0.55582516778523494</v>
      </c>
      <c r="P1346" s="6">
        <f>RANK(Table1[[#This Row],[Average Percent Increase in Premium from 2023 to 2026]],Table1[Average Percent Increase in Premium from 2023 to 2026])</f>
        <v>664</v>
      </c>
      <c r="Q1346" s="18">
        <v>70049</v>
      </c>
      <c r="R1346" s="6">
        <v>1424</v>
      </c>
      <c r="S1346" s="20">
        <v>1.7888478065354301E-2</v>
      </c>
      <c r="T1346" s="6">
        <v>747</v>
      </c>
      <c r="U1346" s="20">
        <v>1.9856210652543199E-2</v>
      </c>
      <c r="V1346" s="6">
        <v>747</v>
      </c>
    </row>
    <row r="1347" spans="1:22" x14ac:dyDescent="0.2">
      <c r="A1347" s="4" t="s">
        <v>6</v>
      </c>
      <c r="B1347" s="5">
        <v>95039</v>
      </c>
      <c r="C1347" s="10">
        <v>18</v>
      </c>
      <c r="D1347" s="6">
        <f>RANK(Table1[[#This Row],[Number of Policies Impacted in Zip Code]],Table1[Number of Policies Impacted in Zip Code])</f>
        <v>1487</v>
      </c>
      <c r="E1347" s="12">
        <v>1506.96</v>
      </c>
      <c r="F1347" s="5">
        <f>RANK(Table1[[#This Row],[2025 Approved Average Premium]],Table1[2025 Approved Average Premium])</f>
        <v>1255</v>
      </c>
      <c r="G1347" s="13">
        <v>358.96</v>
      </c>
      <c r="H1347" s="5">
        <f>RANK(Table1[[#This Row],[Average Increase in Premium from 2023 to 2025]],Table1[Average Increase in Premium from 2023 to 2025])</f>
        <v>1346</v>
      </c>
      <c r="I1347" s="14">
        <v>0.31268292682926796</v>
      </c>
      <c r="J1347" s="6">
        <f>RANK(Table1[[#This Row],[Average Percent Increase in Premium from 2023 to 2025]],Table1[Average Percent Increase in Premium from 2023 to 2025])</f>
        <v>1399</v>
      </c>
      <c r="K1347" s="12">
        <v>1672.7256</v>
      </c>
      <c r="L1347" s="5">
        <f>RANK(Table1[[#This Row],[2026 Projected Average Premium]],Table1[2026 Projected Average Premium])</f>
        <v>1255</v>
      </c>
      <c r="M1347" s="13">
        <v>524.72559999999999</v>
      </c>
      <c r="N1347" s="5">
        <f>RANK(Table1[[#This Row],[Average Increase in Premium from 2023 to 2026]],Table1[Average Increase in Premium from 2023 to 2026])</f>
        <v>1331</v>
      </c>
      <c r="O1347" s="14">
        <v>0.45707804878048797</v>
      </c>
      <c r="P1347" s="6">
        <f>RANK(Table1[[#This Row],[Average Percent Increase in Premium from 2023 to 2026]],Table1[Average Percent Increase in Premium from 2023 to 2026])</f>
        <v>1399</v>
      </c>
      <c r="Q1347" s="18">
        <v>97612</v>
      </c>
      <c r="R1347" s="6">
        <v>1047</v>
      </c>
      <c r="S1347" s="20">
        <v>1.5438265786993399E-2</v>
      </c>
      <c r="T1347" s="6">
        <v>959</v>
      </c>
      <c r="U1347" s="20">
        <v>1.7136475023562702E-2</v>
      </c>
      <c r="V1347" s="6">
        <v>959</v>
      </c>
    </row>
    <row r="1348" spans="1:22" x14ac:dyDescent="0.2">
      <c r="A1348" s="4" t="s">
        <v>0</v>
      </c>
      <c r="B1348" s="5">
        <v>91732</v>
      </c>
      <c r="C1348" s="10">
        <v>852</v>
      </c>
      <c r="D1348" s="6">
        <f>RANK(Table1[[#This Row],[Number of Policies Impacted in Zip Code]],Table1[Number of Policies Impacted in Zip Code])</f>
        <v>630</v>
      </c>
      <c r="E1348" s="12">
        <v>1318.59</v>
      </c>
      <c r="F1348" s="5">
        <f>RANK(Table1[[#This Row],[2025 Approved Average Premium]],Table1[2025 Approved Average Premium])</f>
        <v>1433</v>
      </c>
      <c r="G1348" s="13">
        <v>358.59</v>
      </c>
      <c r="H1348" s="5">
        <f>RANK(Table1[[#This Row],[Average Increase in Premium from 2023 to 2025]],Table1[Average Increase in Premium from 2023 to 2025])</f>
        <v>1347</v>
      </c>
      <c r="I1348" s="14">
        <v>0.37353124999999998</v>
      </c>
      <c r="J1348" s="6">
        <f>RANK(Table1[[#This Row],[Average Percent Increase in Premium from 2023 to 2025]],Table1[Average Percent Increase in Premium from 2023 to 2025])</f>
        <v>851</v>
      </c>
      <c r="K1348" s="12">
        <v>1463.6349</v>
      </c>
      <c r="L1348" s="5">
        <f>RANK(Table1[[#This Row],[2026 Projected Average Premium]],Table1[2026 Projected Average Premium])</f>
        <v>1433</v>
      </c>
      <c r="M1348" s="13">
        <v>503.63490000000002</v>
      </c>
      <c r="N1348" s="5">
        <f>RANK(Table1[[#This Row],[Average Increase in Premium from 2023 to 2026]],Table1[Average Increase in Premium from 2023 to 2026])</f>
        <v>1375</v>
      </c>
      <c r="O1348" s="14">
        <v>0.52461968749999999</v>
      </c>
      <c r="P1348" s="6">
        <f>RANK(Table1[[#This Row],[Average Percent Increase in Premium from 2023 to 2026]],Table1[Average Percent Increase in Premium from 2023 to 2026])</f>
        <v>851</v>
      </c>
      <c r="Q1348" s="18">
        <v>87983</v>
      </c>
      <c r="R1348" s="6">
        <v>1195</v>
      </c>
      <c r="S1348" s="20">
        <v>1.4986872463998699E-2</v>
      </c>
      <c r="T1348" s="6">
        <v>995</v>
      </c>
      <c r="U1348" s="20">
        <v>1.66354284350386E-2</v>
      </c>
      <c r="V1348" s="6">
        <v>995</v>
      </c>
    </row>
    <row r="1349" spans="1:22" x14ac:dyDescent="0.2">
      <c r="A1349" s="4" t="s">
        <v>3</v>
      </c>
      <c r="B1349" s="5">
        <v>92285</v>
      </c>
      <c r="C1349" s="10">
        <v>172</v>
      </c>
      <c r="D1349" s="6">
        <f>RANK(Table1[[#This Row],[Number of Policies Impacted in Zip Code]],Table1[Number of Policies Impacted in Zip Code])</f>
        <v>1126</v>
      </c>
      <c r="E1349" s="12">
        <v>1329.12</v>
      </c>
      <c r="F1349" s="5">
        <f>RANK(Table1[[#This Row],[2025 Approved Average Premium]],Table1[2025 Approved Average Premium])</f>
        <v>1426</v>
      </c>
      <c r="G1349" s="13">
        <v>358.12</v>
      </c>
      <c r="H1349" s="5">
        <f>RANK(Table1[[#This Row],[Average Increase in Premium from 2023 to 2025]],Table1[Average Increase in Premium from 2023 to 2025])</f>
        <v>1348</v>
      </c>
      <c r="I1349" s="14">
        <v>0.368815653964984</v>
      </c>
      <c r="J1349" s="6">
        <f>RANK(Table1[[#This Row],[Average Percent Increase in Premium from 2023 to 2025]],Table1[Average Percent Increase in Premium from 2023 to 2025])</f>
        <v>886</v>
      </c>
      <c r="K1349" s="12">
        <v>1475.3232</v>
      </c>
      <c r="L1349" s="5">
        <f>RANK(Table1[[#This Row],[2026 Projected Average Premium]],Table1[2026 Projected Average Premium])</f>
        <v>1426</v>
      </c>
      <c r="M1349" s="13">
        <v>504.32319999999999</v>
      </c>
      <c r="N1349" s="5">
        <f>RANK(Table1[[#This Row],[Average Increase in Premium from 2023 to 2026]],Table1[Average Increase in Premium from 2023 to 2026])</f>
        <v>1373</v>
      </c>
      <c r="O1349" s="14">
        <v>0.51938537590113298</v>
      </c>
      <c r="P1349" s="6">
        <f>RANK(Table1[[#This Row],[Average Percent Increase in Premium from 2023 to 2026]],Table1[Average Percent Increase in Premium from 2023 to 2026])</f>
        <v>886</v>
      </c>
      <c r="Q1349" s="18">
        <v>59079</v>
      </c>
      <c r="R1349" s="6">
        <v>1514</v>
      </c>
      <c r="S1349" s="20">
        <v>2.2497334078098799E-2</v>
      </c>
      <c r="T1349" s="6">
        <v>530</v>
      </c>
      <c r="U1349" s="20">
        <v>2.49720408266897E-2</v>
      </c>
      <c r="V1349" s="6">
        <v>530</v>
      </c>
    </row>
    <row r="1350" spans="1:22" x14ac:dyDescent="0.2">
      <c r="A1350" s="4" t="s">
        <v>51</v>
      </c>
      <c r="B1350" s="5">
        <v>95842</v>
      </c>
      <c r="C1350" s="10">
        <v>702</v>
      </c>
      <c r="D1350" s="6">
        <f>RANK(Table1[[#This Row],[Number of Policies Impacted in Zip Code]],Table1[Number of Policies Impacted in Zip Code])</f>
        <v>727</v>
      </c>
      <c r="E1350" s="12">
        <v>1287</v>
      </c>
      <c r="F1350" s="5">
        <f>RANK(Table1[[#This Row],[2025 Approved Average Premium]],Table1[2025 Approved Average Premium])</f>
        <v>1456</v>
      </c>
      <c r="G1350" s="13">
        <v>358</v>
      </c>
      <c r="H1350" s="5">
        <f>RANK(Table1[[#This Row],[Average Increase in Premium from 2023 to 2025]],Table1[Average Increase in Premium from 2023 to 2025])</f>
        <v>1349</v>
      </c>
      <c r="I1350" s="14">
        <v>0.38536060279870804</v>
      </c>
      <c r="J1350" s="6">
        <f>RANK(Table1[[#This Row],[Average Percent Increase in Premium from 2023 to 2025]],Table1[Average Percent Increase in Premium from 2023 to 2025])</f>
        <v>767</v>
      </c>
      <c r="K1350" s="12">
        <v>1428.57</v>
      </c>
      <c r="L1350" s="5">
        <f>RANK(Table1[[#This Row],[2026 Projected Average Premium]],Table1[2026 Projected Average Premium])</f>
        <v>1456</v>
      </c>
      <c r="M1350" s="13">
        <v>499.57</v>
      </c>
      <c r="N1350" s="5">
        <f>RANK(Table1[[#This Row],[Average Increase in Premium from 2023 to 2026]],Table1[Average Increase in Premium from 2023 to 2026])</f>
        <v>1385</v>
      </c>
      <c r="O1350" s="14">
        <v>0.53775026910656598</v>
      </c>
      <c r="P1350" s="6">
        <f>RANK(Table1[[#This Row],[Average Percent Increase in Premium from 2023 to 2026]],Table1[Average Percent Increase in Premium from 2023 to 2026])</f>
        <v>767</v>
      </c>
      <c r="Q1350" s="18">
        <v>78405</v>
      </c>
      <c r="R1350" s="6">
        <v>1326</v>
      </c>
      <c r="S1350" s="20">
        <v>1.6414769466232999E-2</v>
      </c>
      <c r="T1350" s="6">
        <v>864</v>
      </c>
      <c r="U1350" s="20">
        <v>1.82203941075187E-2</v>
      </c>
      <c r="V1350" s="6">
        <v>864</v>
      </c>
    </row>
    <row r="1351" spans="1:22" x14ac:dyDescent="0.2">
      <c r="A1351" s="4" t="s">
        <v>1</v>
      </c>
      <c r="B1351" s="5">
        <v>92105</v>
      </c>
      <c r="C1351" s="10">
        <v>764</v>
      </c>
      <c r="D1351" s="6">
        <f>RANK(Table1[[#This Row],[Number of Policies Impacted in Zip Code]],Table1[Number of Policies Impacted in Zip Code])</f>
        <v>693</v>
      </c>
      <c r="E1351" s="12">
        <v>1339.65</v>
      </c>
      <c r="F1351" s="5">
        <f>RANK(Table1[[#This Row],[2025 Approved Average Premium]],Table1[2025 Approved Average Premium])</f>
        <v>1420</v>
      </c>
      <c r="G1351" s="13">
        <v>357.65</v>
      </c>
      <c r="H1351" s="5">
        <f>RANK(Table1[[#This Row],[Average Increase in Premium from 2023 to 2025]],Table1[Average Increase in Premium from 2023 to 2025])</f>
        <v>1350</v>
      </c>
      <c r="I1351" s="14">
        <v>0.364205702647658</v>
      </c>
      <c r="J1351" s="6">
        <f>RANK(Table1[[#This Row],[Average Percent Increase in Premium from 2023 to 2025]],Table1[Average Percent Increase in Premium from 2023 to 2025])</f>
        <v>928</v>
      </c>
      <c r="K1351" s="12">
        <v>1487.0115000000001</v>
      </c>
      <c r="L1351" s="5">
        <f>RANK(Table1[[#This Row],[2026 Projected Average Premium]],Table1[2026 Projected Average Premium])</f>
        <v>1420</v>
      </c>
      <c r="M1351" s="13">
        <v>505.01150000000001</v>
      </c>
      <c r="N1351" s="5">
        <f>RANK(Table1[[#This Row],[Average Increase in Premium from 2023 to 2026]],Table1[Average Increase in Premium from 2023 to 2026])</f>
        <v>1371</v>
      </c>
      <c r="O1351" s="14">
        <v>0.51426832993890004</v>
      </c>
      <c r="P1351" s="6">
        <f>RANK(Table1[[#This Row],[Average Percent Increase in Premium from 2023 to 2026]],Table1[Average Percent Increase in Premium from 2023 to 2026])</f>
        <v>928</v>
      </c>
      <c r="Q1351" s="18">
        <v>83709</v>
      </c>
      <c r="R1351" s="6">
        <v>1267</v>
      </c>
      <c r="S1351" s="20">
        <v>1.6003655520911698E-2</v>
      </c>
      <c r="T1351" s="6">
        <v>908</v>
      </c>
      <c r="U1351" s="20">
        <v>1.7764057628212E-2</v>
      </c>
      <c r="V1351" s="6">
        <v>908</v>
      </c>
    </row>
    <row r="1352" spans="1:22" x14ac:dyDescent="0.2">
      <c r="A1352" s="4" t="s">
        <v>53</v>
      </c>
      <c r="B1352" s="5">
        <v>92281</v>
      </c>
      <c r="C1352" s="10">
        <v>75</v>
      </c>
      <c r="D1352" s="6">
        <f>RANK(Table1[[#This Row],[Number of Policies Impacted in Zip Code]],Table1[Number of Policies Impacted in Zip Code])</f>
        <v>1290</v>
      </c>
      <c r="E1352" s="12">
        <v>1242.54</v>
      </c>
      <c r="F1352" s="5">
        <f>RANK(Table1[[#This Row],[2025 Approved Average Premium]],Table1[2025 Approved Average Premium])</f>
        <v>1499</v>
      </c>
      <c r="G1352" s="13">
        <v>357.54</v>
      </c>
      <c r="H1352" s="5">
        <f>RANK(Table1[[#This Row],[Average Increase in Premium from 2023 to 2025]],Table1[Average Increase in Premium from 2023 to 2025])</f>
        <v>1351</v>
      </c>
      <c r="I1352" s="14">
        <v>0.40399999999999997</v>
      </c>
      <c r="J1352" s="6">
        <f>RANK(Table1[[#This Row],[Average Percent Increase in Premium from 2023 to 2025]],Table1[Average Percent Increase in Premium from 2023 to 2025])</f>
        <v>641</v>
      </c>
      <c r="K1352" s="12">
        <v>1379.2194</v>
      </c>
      <c r="L1352" s="5">
        <f>RANK(Table1[[#This Row],[2026 Projected Average Premium]],Table1[2026 Projected Average Premium])</f>
        <v>1499</v>
      </c>
      <c r="M1352" s="13">
        <v>494.21940000000001</v>
      </c>
      <c r="N1352" s="5">
        <f>RANK(Table1[[#This Row],[Average Increase in Premium from 2023 to 2026]],Table1[Average Increase in Premium from 2023 to 2026])</f>
        <v>1404</v>
      </c>
      <c r="O1352" s="14">
        <v>0.55844000000000005</v>
      </c>
      <c r="P1352" s="6">
        <f>RANK(Table1[[#This Row],[Average Percent Increase in Premium from 2023 to 2026]],Table1[Average Percent Increase in Premium from 2023 to 2026])</f>
        <v>641</v>
      </c>
      <c r="Q1352" s="18">
        <v>53008</v>
      </c>
      <c r="R1352" s="6">
        <v>1545</v>
      </c>
      <c r="S1352" s="20">
        <v>2.3440612737699998E-2</v>
      </c>
      <c r="T1352" s="6">
        <v>494</v>
      </c>
      <c r="U1352" s="20">
        <v>2.6019080138847E-2</v>
      </c>
      <c r="V1352" s="6">
        <v>494</v>
      </c>
    </row>
    <row r="1353" spans="1:22" x14ac:dyDescent="0.2">
      <c r="A1353" s="4" t="s">
        <v>52</v>
      </c>
      <c r="B1353" s="5">
        <v>94591</v>
      </c>
      <c r="C1353" s="10">
        <v>1926</v>
      </c>
      <c r="D1353" s="6">
        <f>RANK(Table1[[#This Row],[Number of Policies Impacted in Zip Code]],Table1[Number of Policies Impacted in Zip Code])</f>
        <v>123</v>
      </c>
      <c r="E1353" s="12">
        <v>1531.53</v>
      </c>
      <c r="F1353" s="5">
        <f>RANK(Table1[[#This Row],[2025 Approved Average Premium]],Table1[2025 Approved Average Premium])</f>
        <v>1229</v>
      </c>
      <c r="G1353" s="13">
        <v>357.53</v>
      </c>
      <c r="H1353" s="5">
        <f>RANK(Table1[[#This Row],[Average Increase in Premium from 2023 to 2025]],Table1[Average Increase in Premium from 2023 to 2025])</f>
        <v>1352</v>
      </c>
      <c r="I1353" s="14">
        <v>0.30454003407155</v>
      </c>
      <c r="J1353" s="6">
        <f>RANK(Table1[[#This Row],[Average Percent Increase in Premium from 2023 to 2025]],Table1[Average Percent Increase in Premium from 2023 to 2025])</f>
        <v>1452</v>
      </c>
      <c r="K1353" s="12">
        <v>1699.9983</v>
      </c>
      <c r="L1353" s="5">
        <f>RANK(Table1[[#This Row],[2026 Projected Average Premium]],Table1[2026 Projected Average Premium])</f>
        <v>1229</v>
      </c>
      <c r="M1353" s="13">
        <v>525.99829999999997</v>
      </c>
      <c r="N1353" s="5">
        <f>RANK(Table1[[#This Row],[Average Increase in Premium from 2023 to 2026]],Table1[Average Increase in Premium from 2023 to 2026])</f>
        <v>1327</v>
      </c>
      <c r="O1353" s="14">
        <v>0.44803943781942102</v>
      </c>
      <c r="P1353" s="6">
        <f>RANK(Table1[[#This Row],[Average Percent Increase in Premium from 2023 to 2026]],Table1[Average Percent Increase in Premium from 2023 to 2026])</f>
        <v>1452</v>
      </c>
      <c r="Q1353" s="18">
        <v>130540</v>
      </c>
      <c r="R1353" s="6">
        <v>618</v>
      </c>
      <c r="S1353" s="20">
        <v>1.1732265972115801E-2</v>
      </c>
      <c r="T1353" s="6">
        <v>1359</v>
      </c>
      <c r="U1353" s="20">
        <v>1.3022815229048601E-2</v>
      </c>
      <c r="V1353" s="6">
        <v>1359</v>
      </c>
    </row>
    <row r="1354" spans="1:22" x14ac:dyDescent="0.2">
      <c r="A1354" s="4" t="s">
        <v>32</v>
      </c>
      <c r="B1354" s="5">
        <v>93270</v>
      </c>
      <c r="C1354" s="10">
        <v>161</v>
      </c>
      <c r="D1354" s="6">
        <f>RANK(Table1[[#This Row],[Number of Policies Impacted in Zip Code]],Table1[Number of Policies Impacted in Zip Code])</f>
        <v>1140</v>
      </c>
      <c r="E1354" s="12">
        <v>1398.15</v>
      </c>
      <c r="F1354" s="5">
        <f>RANK(Table1[[#This Row],[2025 Approved Average Premium]],Table1[2025 Approved Average Premium])</f>
        <v>1359</v>
      </c>
      <c r="G1354" s="13">
        <v>357.15</v>
      </c>
      <c r="H1354" s="5">
        <f>RANK(Table1[[#This Row],[Average Increase in Premium from 2023 to 2025]],Table1[Average Increase in Premium from 2023 to 2025])</f>
        <v>1353</v>
      </c>
      <c r="I1354" s="14">
        <v>0.34308357348703195</v>
      </c>
      <c r="J1354" s="6">
        <f>RANK(Table1[[#This Row],[Average Percent Increase in Premium from 2023 to 2025]],Table1[Average Percent Increase in Premium from 2023 to 2025])</f>
        <v>1137</v>
      </c>
      <c r="K1354" s="12">
        <v>1551.9465</v>
      </c>
      <c r="L1354" s="5">
        <f>RANK(Table1[[#This Row],[2026 Projected Average Premium]],Table1[2026 Projected Average Premium])</f>
        <v>1359</v>
      </c>
      <c r="M1354" s="13">
        <v>510.94650000000001</v>
      </c>
      <c r="N1354" s="5">
        <f>RANK(Table1[[#This Row],[Average Increase in Premium from 2023 to 2026]],Table1[Average Increase in Premium from 2023 to 2026])</f>
        <v>1358</v>
      </c>
      <c r="O1354" s="14">
        <v>0.49082276657060497</v>
      </c>
      <c r="P1354" s="6">
        <f>RANK(Table1[[#This Row],[Average Percent Increase in Premium from 2023 to 2026]],Table1[Average Percent Increase in Premium from 2023 to 2026])</f>
        <v>1137</v>
      </c>
      <c r="Q1354" s="18">
        <v>104261</v>
      </c>
      <c r="R1354" s="6">
        <v>949</v>
      </c>
      <c r="S1354" s="20">
        <v>1.34100958172279E-2</v>
      </c>
      <c r="T1354" s="6">
        <v>1172</v>
      </c>
      <c r="U1354" s="20">
        <v>1.4885206357122999E-2</v>
      </c>
      <c r="V1354" s="6">
        <v>1172</v>
      </c>
    </row>
    <row r="1355" spans="1:22" x14ac:dyDescent="0.2">
      <c r="A1355" s="4" t="s">
        <v>45</v>
      </c>
      <c r="B1355" s="5">
        <v>95691</v>
      </c>
      <c r="C1355" s="10">
        <v>1303</v>
      </c>
      <c r="D1355" s="6">
        <f>RANK(Table1[[#This Row],[Number of Policies Impacted in Zip Code]],Table1[Number of Policies Impacted in Zip Code])</f>
        <v>361</v>
      </c>
      <c r="E1355" s="12">
        <v>1382.94</v>
      </c>
      <c r="F1355" s="5">
        <f>RANK(Table1[[#This Row],[2025 Approved Average Premium]],Table1[2025 Approved Average Premium])</f>
        <v>1381</v>
      </c>
      <c r="G1355" s="13">
        <v>356.94</v>
      </c>
      <c r="H1355" s="5">
        <f>RANK(Table1[[#This Row],[Average Increase in Premium from 2023 to 2025]],Table1[Average Increase in Premium from 2023 to 2025])</f>
        <v>1354</v>
      </c>
      <c r="I1355" s="14">
        <v>0.34789473684210498</v>
      </c>
      <c r="J1355" s="6">
        <f>RANK(Table1[[#This Row],[Average Percent Increase in Premium from 2023 to 2025]],Table1[Average Percent Increase in Premium from 2023 to 2025])</f>
        <v>1074</v>
      </c>
      <c r="K1355" s="12">
        <v>1535.0634</v>
      </c>
      <c r="L1355" s="5">
        <f>RANK(Table1[[#This Row],[2026 Projected Average Premium]],Table1[2026 Projected Average Premium])</f>
        <v>1381</v>
      </c>
      <c r="M1355" s="13">
        <v>509.0634</v>
      </c>
      <c r="N1355" s="5">
        <f>RANK(Table1[[#This Row],[Average Increase in Premium from 2023 to 2026]],Table1[Average Increase in Premium from 2023 to 2026])</f>
        <v>1361</v>
      </c>
      <c r="O1355" s="14">
        <v>0.49616315789473703</v>
      </c>
      <c r="P1355" s="6">
        <f>RANK(Table1[[#This Row],[Average Percent Increase in Premium from 2023 to 2026]],Table1[Average Percent Increase in Premium from 2023 to 2026])</f>
        <v>1074</v>
      </c>
      <c r="Q1355" s="18">
        <v>124695</v>
      </c>
      <c r="R1355" s="6">
        <v>690</v>
      </c>
      <c r="S1355" s="20">
        <v>1.10905810176831E-2</v>
      </c>
      <c r="T1355" s="6">
        <v>1425</v>
      </c>
      <c r="U1355" s="20">
        <v>1.2310544929628299E-2</v>
      </c>
      <c r="V1355" s="6">
        <v>1425</v>
      </c>
    </row>
    <row r="1356" spans="1:22" x14ac:dyDescent="0.2">
      <c r="A1356" s="4" t="s">
        <v>52</v>
      </c>
      <c r="B1356" s="5">
        <v>95618</v>
      </c>
      <c r="C1356" s="10">
        <v>1343</v>
      </c>
      <c r="D1356" s="6">
        <f>RANK(Table1[[#This Row],[Number of Policies Impacted in Zip Code]],Table1[Number of Policies Impacted in Zip Code])</f>
        <v>340</v>
      </c>
      <c r="E1356" s="12">
        <v>1545.57</v>
      </c>
      <c r="F1356" s="5">
        <f>RANK(Table1[[#This Row],[2025 Approved Average Premium]],Table1[2025 Approved Average Premium])</f>
        <v>1210</v>
      </c>
      <c r="G1356" s="13">
        <v>356.57</v>
      </c>
      <c r="H1356" s="5">
        <f>RANK(Table1[[#This Row],[Average Increase in Premium from 2023 to 2025]],Table1[Average Increase in Premium from 2023 to 2025])</f>
        <v>1355</v>
      </c>
      <c r="I1356" s="14">
        <v>0.29989066442388601</v>
      </c>
      <c r="J1356" s="6">
        <f>RANK(Table1[[#This Row],[Average Percent Increase in Premium from 2023 to 2025]],Table1[Average Percent Increase in Premium from 2023 to 2025])</f>
        <v>1478</v>
      </c>
      <c r="K1356" s="12">
        <v>1715.5826999999999</v>
      </c>
      <c r="L1356" s="5">
        <f>RANK(Table1[[#This Row],[2026 Projected Average Premium]],Table1[2026 Projected Average Premium])</f>
        <v>1210</v>
      </c>
      <c r="M1356" s="13">
        <v>526.58270000000005</v>
      </c>
      <c r="N1356" s="5">
        <f>RANK(Table1[[#This Row],[Average Increase in Premium from 2023 to 2026]],Table1[Average Increase in Premium from 2023 to 2026])</f>
        <v>1325</v>
      </c>
      <c r="O1356" s="14">
        <v>0.44287863751051298</v>
      </c>
      <c r="P1356" s="6">
        <f>RANK(Table1[[#This Row],[Average Percent Increase in Premium from 2023 to 2026]],Table1[Average Percent Increase in Premium from 2023 to 2026])</f>
        <v>1478</v>
      </c>
      <c r="Q1356" s="18">
        <v>151189</v>
      </c>
      <c r="R1356" s="6">
        <v>440</v>
      </c>
      <c r="S1356" s="20">
        <v>1.0222767529383801E-2</v>
      </c>
      <c r="T1356" s="6">
        <v>1471</v>
      </c>
      <c r="U1356" s="20">
        <v>1.1347271957616001E-2</v>
      </c>
      <c r="V1356" s="6">
        <v>1471</v>
      </c>
    </row>
    <row r="1357" spans="1:22" x14ac:dyDescent="0.2">
      <c r="A1357" s="4" t="s">
        <v>0</v>
      </c>
      <c r="B1357" s="5">
        <v>90063</v>
      </c>
      <c r="C1357" s="10">
        <v>609</v>
      </c>
      <c r="D1357" s="6">
        <f>RANK(Table1[[#This Row],[Number of Policies Impacted in Zip Code]],Table1[Number of Policies Impacted in Zip Code])</f>
        <v>794</v>
      </c>
      <c r="E1357" s="12">
        <v>1275.3</v>
      </c>
      <c r="F1357" s="5">
        <f>RANK(Table1[[#This Row],[2025 Approved Average Premium]],Table1[2025 Approved Average Premium])</f>
        <v>1467</v>
      </c>
      <c r="G1357" s="13">
        <v>356.3</v>
      </c>
      <c r="H1357" s="5">
        <f>RANK(Table1[[#This Row],[Average Increase in Premium from 2023 to 2025]],Table1[Average Increase in Premium from 2023 to 2025])</f>
        <v>1356</v>
      </c>
      <c r="I1357" s="14">
        <v>0.38770402611534299</v>
      </c>
      <c r="J1357" s="6">
        <f>RANK(Table1[[#This Row],[Average Percent Increase in Premium from 2023 to 2025]],Table1[Average Percent Increase in Premium from 2023 to 2025])</f>
        <v>753</v>
      </c>
      <c r="K1357" s="12">
        <v>1415.5830000000001</v>
      </c>
      <c r="L1357" s="5">
        <f>RANK(Table1[[#This Row],[2026 Projected Average Premium]],Table1[2026 Projected Average Premium])</f>
        <v>1467</v>
      </c>
      <c r="M1357" s="13">
        <v>496.58300000000003</v>
      </c>
      <c r="N1357" s="5">
        <f>RANK(Table1[[#This Row],[Average Increase in Premium from 2023 to 2026]],Table1[Average Increase in Premium from 2023 to 2026])</f>
        <v>1397</v>
      </c>
      <c r="O1357" s="14">
        <v>0.54035146898803099</v>
      </c>
      <c r="P1357" s="6">
        <f>RANK(Table1[[#This Row],[Average Percent Increase in Premium from 2023 to 2026]],Table1[Average Percent Increase in Premium from 2023 to 2026])</f>
        <v>753</v>
      </c>
      <c r="Q1357" s="18">
        <v>86538</v>
      </c>
      <c r="R1357" s="6">
        <v>1222</v>
      </c>
      <c r="S1357" s="20">
        <v>1.47368785966858E-2</v>
      </c>
      <c r="T1357" s="6">
        <v>1028</v>
      </c>
      <c r="U1357" s="20">
        <v>1.6357935242321299E-2</v>
      </c>
      <c r="V1357" s="6">
        <v>1028</v>
      </c>
    </row>
    <row r="1358" spans="1:22" x14ac:dyDescent="0.2">
      <c r="A1358" s="4" t="s">
        <v>28</v>
      </c>
      <c r="B1358" s="5">
        <v>95932</v>
      </c>
      <c r="C1358" s="10">
        <v>197</v>
      </c>
      <c r="D1358" s="6">
        <f>RANK(Table1[[#This Row],[Number of Policies Impacted in Zip Code]],Table1[Number of Policies Impacted in Zip Code])</f>
        <v>1100</v>
      </c>
      <c r="E1358" s="12">
        <v>1361.88</v>
      </c>
      <c r="F1358" s="5">
        <f>RANK(Table1[[#This Row],[2025 Approved Average Premium]],Table1[2025 Approved Average Premium])</f>
        <v>1404</v>
      </c>
      <c r="G1358" s="13">
        <v>355.88</v>
      </c>
      <c r="H1358" s="5">
        <f>RANK(Table1[[#This Row],[Average Increase in Premium from 2023 to 2025]],Table1[Average Increase in Premium from 2023 to 2025])</f>
        <v>1357</v>
      </c>
      <c r="I1358" s="14">
        <v>0.35375745526838998</v>
      </c>
      <c r="J1358" s="6">
        <f>RANK(Table1[[#This Row],[Average Percent Increase in Premium from 2023 to 2025]],Table1[Average Percent Increase in Premium from 2023 to 2025])</f>
        <v>1019</v>
      </c>
      <c r="K1358" s="12">
        <v>1511.6867999999999</v>
      </c>
      <c r="L1358" s="5">
        <f>RANK(Table1[[#This Row],[2026 Projected Average Premium]],Table1[2026 Projected Average Premium])</f>
        <v>1404</v>
      </c>
      <c r="M1358" s="13">
        <v>505.68680000000001</v>
      </c>
      <c r="N1358" s="5">
        <f>RANK(Table1[[#This Row],[Average Increase in Premium from 2023 to 2026]],Table1[Average Increase in Premium from 2023 to 2026])</f>
        <v>1368</v>
      </c>
      <c r="O1358" s="14">
        <v>0.50267077534791194</v>
      </c>
      <c r="P1358" s="6">
        <f>RANK(Table1[[#This Row],[Average Percent Increase in Premium from 2023 to 2026]],Table1[Average Percent Increase in Premium from 2023 to 2026])</f>
        <v>1019</v>
      </c>
      <c r="Q1358" s="18">
        <v>86504</v>
      </c>
      <c r="R1358" s="6">
        <v>1224</v>
      </c>
      <c r="S1358" s="20">
        <v>1.5743549431240199E-2</v>
      </c>
      <c r="T1358" s="6">
        <v>925</v>
      </c>
      <c r="U1358" s="20">
        <v>1.7475339868676599E-2</v>
      </c>
      <c r="V1358" s="6">
        <v>925</v>
      </c>
    </row>
    <row r="1359" spans="1:22" x14ac:dyDescent="0.2">
      <c r="A1359" s="4" t="s">
        <v>35</v>
      </c>
      <c r="B1359" s="5">
        <v>95129</v>
      </c>
      <c r="C1359" s="10">
        <v>1248</v>
      </c>
      <c r="D1359" s="6">
        <f>RANK(Table1[[#This Row],[Number of Policies Impacted in Zip Code]],Table1[Number of Policies Impacted in Zip Code])</f>
        <v>389</v>
      </c>
      <c r="E1359" s="12">
        <v>1454.31</v>
      </c>
      <c r="F1359" s="5">
        <f>RANK(Table1[[#This Row],[2025 Approved Average Premium]],Table1[2025 Approved Average Premium])</f>
        <v>1307</v>
      </c>
      <c r="G1359" s="13">
        <v>355.31</v>
      </c>
      <c r="H1359" s="5">
        <f>RANK(Table1[[#This Row],[Average Increase in Premium from 2023 to 2025]],Table1[Average Increase in Premium from 2023 to 2025])</f>
        <v>1358</v>
      </c>
      <c r="I1359" s="14">
        <v>0.32330300272975399</v>
      </c>
      <c r="J1359" s="6">
        <f>RANK(Table1[[#This Row],[Average Percent Increase in Premium from 2023 to 2025]],Table1[Average Percent Increase in Premium from 2023 to 2025])</f>
        <v>1317</v>
      </c>
      <c r="K1359" s="12">
        <v>1614.2841000000001</v>
      </c>
      <c r="L1359" s="5">
        <f>RANK(Table1[[#This Row],[2026 Projected Average Premium]],Table1[2026 Projected Average Premium])</f>
        <v>1307</v>
      </c>
      <c r="M1359" s="13">
        <v>515.28409999999997</v>
      </c>
      <c r="N1359" s="5">
        <f>RANK(Table1[[#This Row],[Average Increase in Premium from 2023 to 2026]],Table1[Average Increase in Premium from 2023 to 2026])</f>
        <v>1346</v>
      </c>
      <c r="O1359" s="14">
        <v>0.46886633303002695</v>
      </c>
      <c r="P1359" s="6">
        <f>RANK(Table1[[#This Row],[Average Percent Increase in Premium from 2023 to 2026]],Table1[Average Percent Increase in Premium from 2023 to 2026])</f>
        <v>1317</v>
      </c>
      <c r="Q1359" s="18">
        <v>236400</v>
      </c>
      <c r="R1359" s="6">
        <v>105</v>
      </c>
      <c r="S1359" s="20">
        <v>6.1519035532994907E-3</v>
      </c>
      <c r="T1359" s="6">
        <v>1572</v>
      </c>
      <c r="U1359" s="20">
        <v>6.8286129441624396E-3</v>
      </c>
      <c r="V1359" s="6">
        <v>1572</v>
      </c>
    </row>
    <row r="1360" spans="1:22" x14ac:dyDescent="0.2">
      <c r="A1360" s="4" t="s">
        <v>14</v>
      </c>
      <c r="B1360" s="5">
        <v>92276</v>
      </c>
      <c r="C1360" s="10">
        <v>120</v>
      </c>
      <c r="D1360" s="6">
        <f>RANK(Table1[[#This Row],[Number of Policies Impacted in Zip Code]],Table1[Number of Policies Impacted in Zip Code])</f>
        <v>1207</v>
      </c>
      <c r="E1360" s="12">
        <v>1419.21</v>
      </c>
      <c r="F1360" s="5">
        <f>RANK(Table1[[#This Row],[2025 Approved Average Premium]],Table1[2025 Approved Average Premium])</f>
        <v>1340</v>
      </c>
      <c r="G1360" s="13">
        <v>355.21</v>
      </c>
      <c r="H1360" s="5">
        <f>RANK(Table1[[#This Row],[Average Increase in Premium from 2023 to 2025]],Table1[Average Increase in Premium from 2023 to 2025])</f>
        <v>1359</v>
      </c>
      <c r="I1360" s="14">
        <v>0.33384398496240597</v>
      </c>
      <c r="J1360" s="6">
        <f>RANK(Table1[[#This Row],[Average Percent Increase in Premium from 2023 to 2025]],Table1[Average Percent Increase in Premium from 2023 to 2025])</f>
        <v>1214</v>
      </c>
      <c r="K1360" s="12">
        <v>1575.3231000000001</v>
      </c>
      <c r="L1360" s="5">
        <f>RANK(Table1[[#This Row],[2026 Projected Average Premium]],Table1[2026 Projected Average Premium])</f>
        <v>1340</v>
      </c>
      <c r="M1360" s="13">
        <v>511.32310000000001</v>
      </c>
      <c r="N1360" s="5">
        <f>RANK(Table1[[#This Row],[Average Increase in Premium from 2023 to 2026]],Table1[Average Increase in Premium from 2023 to 2026])</f>
        <v>1355</v>
      </c>
      <c r="O1360" s="14">
        <v>0.480566823308271</v>
      </c>
      <c r="P1360" s="6">
        <f>RANK(Table1[[#This Row],[Average Percent Increase in Premium from 2023 to 2026]],Table1[Average Percent Increase in Premium from 2023 to 2026])</f>
        <v>1214</v>
      </c>
      <c r="Q1360" s="18">
        <v>87014</v>
      </c>
      <c r="R1360" s="6">
        <v>1217</v>
      </c>
      <c r="S1360" s="20">
        <v>1.63101340014251E-2</v>
      </c>
      <c r="T1360" s="6">
        <v>873</v>
      </c>
      <c r="U1360" s="20">
        <v>1.8104248741581799E-2</v>
      </c>
      <c r="V1360" s="6">
        <v>873</v>
      </c>
    </row>
    <row r="1361" spans="1:22" x14ac:dyDescent="0.2">
      <c r="A1361" s="4" t="s">
        <v>54</v>
      </c>
      <c r="B1361" s="5">
        <v>95982</v>
      </c>
      <c r="C1361" s="10">
        <v>157</v>
      </c>
      <c r="D1361" s="6">
        <f>RANK(Table1[[#This Row],[Number of Policies Impacted in Zip Code]],Table1[Number of Policies Impacted in Zip Code])</f>
        <v>1145</v>
      </c>
      <c r="E1361" s="12">
        <v>1349.01</v>
      </c>
      <c r="F1361" s="5">
        <f>RANK(Table1[[#This Row],[2025 Approved Average Premium]],Table1[2025 Approved Average Premium])</f>
        <v>1416</v>
      </c>
      <c r="G1361" s="13">
        <v>355.01</v>
      </c>
      <c r="H1361" s="5">
        <f>RANK(Table1[[#This Row],[Average Increase in Premium from 2023 to 2025]],Table1[Average Increase in Premium from 2023 to 2025])</f>
        <v>1360</v>
      </c>
      <c r="I1361" s="14">
        <v>0.35715291750502998</v>
      </c>
      <c r="J1361" s="6">
        <f>RANK(Table1[[#This Row],[Average Percent Increase in Premium from 2023 to 2025]],Table1[Average Percent Increase in Premium from 2023 to 2025])</f>
        <v>990</v>
      </c>
      <c r="K1361" s="12">
        <v>1497.4011</v>
      </c>
      <c r="L1361" s="5">
        <f>RANK(Table1[[#This Row],[2026 Projected Average Premium]],Table1[2026 Projected Average Premium])</f>
        <v>1416</v>
      </c>
      <c r="M1361" s="13">
        <v>503.40109999999999</v>
      </c>
      <c r="N1361" s="5">
        <f>RANK(Table1[[#This Row],[Average Increase in Premium from 2023 to 2026]],Table1[Average Increase in Premium from 2023 to 2026])</f>
        <v>1378</v>
      </c>
      <c r="O1361" s="14">
        <v>0.50643973843058399</v>
      </c>
      <c r="P1361" s="6">
        <f>RANK(Table1[[#This Row],[Average Percent Increase in Premium from 2023 to 2026]],Table1[Average Percent Increase in Premium from 2023 to 2026])</f>
        <v>990</v>
      </c>
      <c r="Q1361" s="18">
        <v>109069</v>
      </c>
      <c r="R1361" s="6">
        <v>881</v>
      </c>
      <c r="S1361" s="20">
        <v>1.2368408988805299E-2</v>
      </c>
      <c r="T1361" s="6">
        <v>1298</v>
      </c>
      <c r="U1361" s="20">
        <v>1.37289339775738E-2</v>
      </c>
      <c r="V1361" s="6">
        <v>1298</v>
      </c>
    </row>
    <row r="1362" spans="1:22" x14ac:dyDescent="0.2">
      <c r="A1362" s="4" t="s">
        <v>51</v>
      </c>
      <c r="B1362" s="5">
        <v>94571</v>
      </c>
      <c r="C1362" s="10">
        <v>755</v>
      </c>
      <c r="D1362" s="6">
        <f>RANK(Table1[[#This Row],[Number of Policies Impacted in Zip Code]],Table1[Number of Policies Impacted in Zip Code])</f>
        <v>698</v>
      </c>
      <c r="E1362" s="12">
        <v>1444.95</v>
      </c>
      <c r="F1362" s="5">
        <f>RANK(Table1[[#This Row],[2025 Approved Average Premium]],Table1[2025 Approved Average Premium])</f>
        <v>1317</v>
      </c>
      <c r="G1362" s="13">
        <v>354.95</v>
      </c>
      <c r="H1362" s="5">
        <f>RANK(Table1[[#This Row],[Average Increase in Premium from 2023 to 2025]],Table1[Average Increase in Premium from 2023 to 2025])</f>
        <v>1361</v>
      </c>
      <c r="I1362" s="14">
        <v>0.32564220183486198</v>
      </c>
      <c r="J1362" s="6">
        <f>RANK(Table1[[#This Row],[Average Percent Increase in Premium from 2023 to 2025]],Table1[Average Percent Increase in Premium from 2023 to 2025])</f>
        <v>1290</v>
      </c>
      <c r="K1362" s="12">
        <v>1603.8945000000001</v>
      </c>
      <c r="L1362" s="5">
        <f>RANK(Table1[[#This Row],[2026 Projected Average Premium]],Table1[2026 Projected Average Premium])</f>
        <v>1317</v>
      </c>
      <c r="M1362" s="13">
        <v>513.89449999999999</v>
      </c>
      <c r="N1362" s="5">
        <f>RANK(Table1[[#This Row],[Average Increase in Premium from 2023 to 2026]],Table1[Average Increase in Premium from 2023 to 2026])</f>
        <v>1350</v>
      </c>
      <c r="O1362" s="14">
        <v>0.47146284403669703</v>
      </c>
      <c r="P1362" s="6">
        <f>RANK(Table1[[#This Row],[Average Percent Increase in Premium from 2023 to 2026]],Table1[Average Percent Increase in Premium from 2023 to 2026])</f>
        <v>1290</v>
      </c>
      <c r="Q1362" s="18">
        <v>98598</v>
      </c>
      <c r="R1362" s="6">
        <v>1030</v>
      </c>
      <c r="S1362" s="20">
        <v>1.4654962575305802E-2</v>
      </c>
      <c r="T1362" s="6">
        <v>1037</v>
      </c>
      <c r="U1362" s="20">
        <v>1.6267008458589402E-2</v>
      </c>
      <c r="V1362" s="6">
        <v>1037</v>
      </c>
    </row>
    <row r="1363" spans="1:22" x14ac:dyDescent="0.2">
      <c r="A1363" s="4" t="s">
        <v>48</v>
      </c>
      <c r="B1363" s="5">
        <v>95242</v>
      </c>
      <c r="C1363" s="10">
        <v>1601</v>
      </c>
      <c r="D1363" s="6">
        <f>RANK(Table1[[#This Row],[Number of Policies Impacted in Zip Code]],Table1[Number of Policies Impacted in Zip Code])</f>
        <v>217</v>
      </c>
      <c r="E1363" s="12">
        <v>1395.81</v>
      </c>
      <c r="F1363" s="5">
        <f>RANK(Table1[[#This Row],[2025 Approved Average Premium]],Table1[2025 Approved Average Premium])</f>
        <v>1362</v>
      </c>
      <c r="G1363" s="13">
        <v>354.81</v>
      </c>
      <c r="H1363" s="5">
        <f>RANK(Table1[[#This Row],[Average Increase in Premium from 2023 to 2025]],Table1[Average Increase in Premium from 2023 to 2025])</f>
        <v>1362</v>
      </c>
      <c r="I1363" s="14">
        <v>0.34083573487031699</v>
      </c>
      <c r="J1363" s="6">
        <f>RANK(Table1[[#This Row],[Average Percent Increase in Premium from 2023 to 2025]],Table1[Average Percent Increase in Premium from 2023 to 2025])</f>
        <v>1152</v>
      </c>
      <c r="K1363" s="12">
        <v>1549.3490999999999</v>
      </c>
      <c r="L1363" s="5">
        <f>RANK(Table1[[#This Row],[2026 Projected Average Premium]],Table1[2026 Projected Average Premium])</f>
        <v>1362</v>
      </c>
      <c r="M1363" s="13">
        <v>508.34910000000002</v>
      </c>
      <c r="N1363" s="5">
        <f>RANK(Table1[[#This Row],[Average Increase in Premium from 2023 to 2026]],Table1[Average Increase in Premium from 2023 to 2026])</f>
        <v>1365</v>
      </c>
      <c r="O1363" s="14">
        <v>0.48832766570605202</v>
      </c>
      <c r="P1363" s="6">
        <f>RANK(Table1[[#This Row],[Average Percent Increase in Premium from 2023 to 2026]],Table1[Average Percent Increase in Premium from 2023 to 2026])</f>
        <v>1152</v>
      </c>
      <c r="Q1363" s="18">
        <v>125790</v>
      </c>
      <c r="R1363" s="6">
        <v>672</v>
      </c>
      <c r="S1363" s="20">
        <v>1.10963510612926E-2</v>
      </c>
      <c r="T1363" s="6">
        <v>1421</v>
      </c>
      <c r="U1363" s="20">
        <v>1.2316949678034801E-2</v>
      </c>
      <c r="V1363" s="6">
        <v>1421</v>
      </c>
    </row>
    <row r="1364" spans="1:22" x14ac:dyDescent="0.2">
      <c r="A1364" s="4" t="s">
        <v>56</v>
      </c>
      <c r="B1364" s="5">
        <v>93239</v>
      </c>
      <c r="C1364" s="10">
        <v>13</v>
      </c>
      <c r="D1364" s="6">
        <f>RANK(Table1[[#This Row],[Number of Policies Impacted in Zip Code]],Table1[Number of Policies Impacted in Zip Code])</f>
        <v>1518</v>
      </c>
      <c r="E1364" s="12">
        <v>1199.25</v>
      </c>
      <c r="F1364" s="5">
        <f>RANK(Table1[[#This Row],[2025 Approved Average Premium]],Table1[2025 Approved Average Premium])</f>
        <v>1538</v>
      </c>
      <c r="G1364" s="13">
        <v>354.25</v>
      </c>
      <c r="H1364" s="5">
        <f>RANK(Table1[[#This Row],[Average Increase in Premium from 2023 to 2025]],Table1[Average Increase in Premium from 2023 to 2025])</f>
        <v>1363</v>
      </c>
      <c r="I1364" s="14">
        <v>0.41923076923076896</v>
      </c>
      <c r="J1364" s="6">
        <f>RANK(Table1[[#This Row],[Average Percent Increase in Premium from 2023 to 2025]],Table1[Average Percent Increase in Premium from 2023 to 2025])</f>
        <v>548</v>
      </c>
      <c r="K1364" s="12">
        <v>1331.1675</v>
      </c>
      <c r="L1364" s="5">
        <f>RANK(Table1[[#This Row],[2026 Projected Average Premium]],Table1[2026 Projected Average Premium])</f>
        <v>1538</v>
      </c>
      <c r="M1364" s="13">
        <v>486.16750000000002</v>
      </c>
      <c r="N1364" s="5">
        <f>RANK(Table1[[#This Row],[Average Increase in Premium from 2023 to 2026]],Table1[Average Increase in Premium from 2023 to 2026])</f>
        <v>1424</v>
      </c>
      <c r="O1364" s="14">
        <v>0.57534615384615395</v>
      </c>
      <c r="P1364" s="6">
        <f>RANK(Table1[[#This Row],[Average Percent Increase in Premium from 2023 to 2026]],Table1[Average Percent Increase in Premium from 2023 to 2026])</f>
        <v>548</v>
      </c>
      <c r="Q1364" s="18">
        <v>54877</v>
      </c>
      <c r="R1364" s="6">
        <v>1537</v>
      </c>
      <c r="S1364" s="20">
        <v>2.1853417643092697E-2</v>
      </c>
      <c r="T1364" s="6">
        <v>553</v>
      </c>
      <c r="U1364" s="20">
        <v>2.4257293583832901E-2</v>
      </c>
      <c r="V1364" s="6">
        <v>553</v>
      </c>
    </row>
    <row r="1365" spans="1:22" x14ac:dyDescent="0.2">
      <c r="A1365" s="4" t="s">
        <v>35</v>
      </c>
      <c r="B1365" s="5">
        <v>95014</v>
      </c>
      <c r="C1365" s="10">
        <v>2153</v>
      </c>
      <c r="D1365" s="6">
        <f>RANK(Table1[[#This Row],[Number of Policies Impacted in Zip Code]],Table1[Number of Policies Impacted in Zip Code])</f>
        <v>81</v>
      </c>
      <c r="E1365" s="12">
        <v>1862.64</v>
      </c>
      <c r="F1365" s="5">
        <f>RANK(Table1[[#This Row],[2025 Approved Average Premium]],Table1[2025 Approved Average Premium])</f>
        <v>951</v>
      </c>
      <c r="G1365" s="13">
        <v>353.64</v>
      </c>
      <c r="H1365" s="5">
        <f>RANK(Table1[[#This Row],[Average Increase in Premium from 2023 to 2025]],Table1[Average Increase in Premium from 2023 to 2025])</f>
        <v>1364</v>
      </c>
      <c r="I1365" s="14">
        <v>0.23435387673956298</v>
      </c>
      <c r="J1365" s="6">
        <f>RANK(Table1[[#This Row],[Average Percent Increase in Premium from 2023 to 2025]],Table1[Average Percent Increase in Premium from 2023 to 2025])</f>
        <v>1595</v>
      </c>
      <c r="K1365" s="12">
        <v>2067.5304000000001</v>
      </c>
      <c r="L1365" s="5">
        <f>RANK(Table1[[#This Row],[2026 Projected Average Premium]],Table1[2026 Projected Average Premium])</f>
        <v>951</v>
      </c>
      <c r="M1365" s="13">
        <v>558.53039999999999</v>
      </c>
      <c r="N1365" s="5">
        <f>RANK(Table1[[#This Row],[Average Increase in Premium from 2023 to 2026]],Table1[Average Increase in Premium from 2023 to 2026])</f>
        <v>1261</v>
      </c>
      <c r="O1365" s="14">
        <v>0.37013280318091502</v>
      </c>
      <c r="P1365" s="6">
        <f>RANK(Table1[[#This Row],[Average Percent Increase in Premium from 2023 to 2026]],Table1[Average Percent Increase in Premium from 2023 to 2026])</f>
        <v>1595</v>
      </c>
      <c r="Q1365" s="18">
        <v>292163</v>
      </c>
      <c r="R1365" s="6">
        <v>41</v>
      </c>
      <c r="S1365" s="20">
        <v>6.3753452695926608E-3</v>
      </c>
      <c r="T1365" s="6">
        <v>1567</v>
      </c>
      <c r="U1365" s="20">
        <v>7.0766332492478504E-3</v>
      </c>
      <c r="V1365" s="6">
        <v>1567</v>
      </c>
    </row>
    <row r="1366" spans="1:22" x14ac:dyDescent="0.2">
      <c r="A1366" s="4" t="s">
        <v>35</v>
      </c>
      <c r="B1366" s="5">
        <v>95128</v>
      </c>
      <c r="C1366" s="10">
        <v>1139</v>
      </c>
      <c r="D1366" s="6">
        <f>RANK(Table1[[#This Row],[Number of Policies Impacted in Zip Code]],Table1[Number of Policies Impacted in Zip Code])</f>
        <v>445</v>
      </c>
      <c r="E1366" s="12">
        <v>1387.62</v>
      </c>
      <c r="F1366" s="5">
        <f>RANK(Table1[[#This Row],[2025 Approved Average Premium]],Table1[2025 Approved Average Premium])</f>
        <v>1375</v>
      </c>
      <c r="G1366" s="13">
        <v>353.62</v>
      </c>
      <c r="H1366" s="5">
        <f>RANK(Table1[[#This Row],[Average Increase in Premium from 2023 to 2025]],Table1[Average Increase in Premium from 2023 to 2025])</f>
        <v>1365</v>
      </c>
      <c r="I1366" s="14">
        <v>0.34199226305609298</v>
      </c>
      <c r="J1366" s="6">
        <f>RANK(Table1[[#This Row],[Average Percent Increase in Premium from 2023 to 2025]],Table1[Average Percent Increase in Premium from 2023 to 2025])</f>
        <v>1143</v>
      </c>
      <c r="K1366" s="12">
        <v>1540.2582</v>
      </c>
      <c r="L1366" s="5">
        <f>RANK(Table1[[#This Row],[2026 Projected Average Premium]],Table1[2026 Projected Average Premium])</f>
        <v>1375</v>
      </c>
      <c r="M1366" s="13">
        <v>506.25819999999999</v>
      </c>
      <c r="N1366" s="5">
        <f>RANK(Table1[[#This Row],[Average Increase in Premium from 2023 to 2026]],Table1[Average Increase in Premium from 2023 to 2026])</f>
        <v>1367</v>
      </c>
      <c r="O1366" s="14">
        <v>0.48961141199226299</v>
      </c>
      <c r="P1366" s="6">
        <f>RANK(Table1[[#This Row],[Average Percent Increase in Premium from 2023 to 2026]],Table1[Average Percent Increase in Premium from 2023 to 2026])</f>
        <v>1143</v>
      </c>
      <c r="Q1366" s="18">
        <v>173618</v>
      </c>
      <c r="R1366" s="6">
        <v>278</v>
      </c>
      <c r="S1366" s="20">
        <v>7.9923740625972E-3</v>
      </c>
      <c r="T1366" s="6">
        <v>1540</v>
      </c>
      <c r="U1366" s="20">
        <v>8.8715352094828909E-3</v>
      </c>
      <c r="V1366" s="6">
        <v>1540</v>
      </c>
    </row>
    <row r="1367" spans="1:22" x14ac:dyDescent="0.2">
      <c r="A1367" s="4" t="s">
        <v>51</v>
      </c>
      <c r="B1367" s="5">
        <v>95757</v>
      </c>
      <c r="C1367" s="10">
        <v>1323</v>
      </c>
      <c r="D1367" s="6">
        <f>RANK(Table1[[#This Row],[Number of Policies Impacted in Zip Code]],Table1[Number of Policies Impacted in Zip Code])</f>
        <v>352</v>
      </c>
      <c r="E1367" s="12">
        <v>1444.95</v>
      </c>
      <c r="F1367" s="5">
        <f>RANK(Table1[[#This Row],[2025 Approved Average Premium]],Table1[2025 Approved Average Premium])</f>
        <v>1317</v>
      </c>
      <c r="G1367" s="13">
        <v>352.95</v>
      </c>
      <c r="H1367" s="5">
        <f>RANK(Table1[[#This Row],[Average Increase in Premium from 2023 to 2025]],Table1[Average Increase in Premium from 2023 to 2025])</f>
        <v>1366</v>
      </c>
      <c r="I1367" s="14">
        <v>0.32321428571428595</v>
      </c>
      <c r="J1367" s="6">
        <f>RANK(Table1[[#This Row],[Average Percent Increase in Premium from 2023 to 2025]],Table1[Average Percent Increase in Premium from 2023 to 2025])</f>
        <v>1331</v>
      </c>
      <c r="K1367" s="12">
        <v>1603.8945000000001</v>
      </c>
      <c r="L1367" s="5">
        <f>RANK(Table1[[#This Row],[2026 Projected Average Premium]],Table1[2026 Projected Average Premium])</f>
        <v>1317</v>
      </c>
      <c r="M1367" s="13">
        <v>511.89449999999999</v>
      </c>
      <c r="N1367" s="5">
        <f>RANK(Table1[[#This Row],[Average Increase in Premium from 2023 to 2026]],Table1[Average Increase in Premium from 2023 to 2026])</f>
        <v>1354</v>
      </c>
      <c r="O1367" s="14">
        <v>0.46876785714285701</v>
      </c>
      <c r="P1367" s="6">
        <f>RANK(Table1[[#This Row],[Average Percent Increase in Premium from 2023 to 2026]],Table1[Average Percent Increase in Premium from 2023 to 2026])</f>
        <v>1331</v>
      </c>
      <c r="Q1367" s="18">
        <v>157501</v>
      </c>
      <c r="R1367" s="6">
        <v>383</v>
      </c>
      <c r="S1367" s="20">
        <v>9.1742274652224405E-3</v>
      </c>
      <c r="T1367" s="6">
        <v>1505</v>
      </c>
      <c r="U1367" s="20">
        <v>1.0183392486396901E-2</v>
      </c>
      <c r="V1367" s="6">
        <v>1505</v>
      </c>
    </row>
    <row r="1368" spans="1:22" x14ac:dyDescent="0.2">
      <c r="A1368" s="4" t="s">
        <v>51</v>
      </c>
      <c r="B1368" s="5">
        <v>95825</v>
      </c>
      <c r="C1368" s="10">
        <v>311</v>
      </c>
      <c r="D1368" s="6">
        <f>RANK(Table1[[#This Row],[Number of Policies Impacted in Zip Code]],Table1[Number of Policies Impacted in Zip Code])</f>
        <v>1009</v>
      </c>
      <c r="E1368" s="12">
        <v>1372.41</v>
      </c>
      <c r="F1368" s="5">
        <f>RANK(Table1[[#This Row],[2025 Approved Average Premium]],Table1[2025 Approved Average Premium])</f>
        <v>1394</v>
      </c>
      <c r="G1368" s="13">
        <v>352.41</v>
      </c>
      <c r="H1368" s="5">
        <f>RANK(Table1[[#This Row],[Average Increase in Premium from 2023 to 2025]],Table1[Average Increase in Premium from 2023 to 2025])</f>
        <v>1367</v>
      </c>
      <c r="I1368" s="14">
        <v>0.34549999999999997</v>
      </c>
      <c r="J1368" s="6">
        <f>RANK(Table1[[#This Row],[Average Percent Increase in Premium from 2023 to 2025]],Table1[Average Percent Increase in Premium from 2023 to 2025])</f>
        <v>1110</v>
      </c>
      <c r="K1368" s="12">
        <v>1523.3751</v>
      </c>
      <c r="L1368" s="5">
        <f>RANK(Table1[[#This Row],[2026 Projected Average Premium]],Table1[2026 Projected Average Premium])</f>
        <v>1394</v>
      </c>
      <c r="M1368" s="13">
        <v>503.37509999999997</v>
      </c>
      <c r="N1368" s="5">
        <f>RANK(Table1[[#This Row],[Average Increase in Premium from 2023 to 2026]],Table1[Average Increase in Premium from 2023 to 2026])</f>
        <v>1379</v>
      </c>
      <c r="O1368" s="14">
        <v>0.49350499999999997</v>
      </c>
      <c r="P1368" s="6">
        <f>RANK(Table1[[#This Row],[Average Percent Increase in Premium from 2023 to 2026]],Table1[Average Percent Increase in Premium from 2023 to 2026])</f>
        <v>1110</v>
      </c>
      <c r="Q1368" s="18">
        <v>78073</v>
      </c>
      <c r="R1368" s="6">
        <v>1330</v>
      </c>
      <c r="S1368" s="20">
        <v>1.75785482817363E-2</v>
      </c>
      <c r="T1368" s="6">
        <v>762</v>
      </c>
      <c r="U1368" s="20">
        <v>1.9512188592727301E-2</v>
      </c>
      <c r="V1368" s="6">
        <v>762</v>
      </c>
    </row>
    <row r="1369" spans="1:22" x14ac:dyDescent="0.2">
      <c r="A1369" s="4" t="s">
        <v>44</v>
      </c>
      <c r="B1369" s="5">
        <v>95391</v>
      </c>
      <c r="C1369" s="10">
        <v>493</v>
      </c>
      <c r="D1369" s="6">
        <f>RANK(Table1[[#This Row],[Number of Policies Impacted in Zip Code]],Table1[Number of Policies Impacted in Zip Code])</f>
        <v>876</v>
      </c>
      <c r="E1369" s="12">
        <v>1509.3</v>
      </c>
      <c r="F1369" s="5">
        <f>RANK(Table1[[#This Row],[2025 Approved Average Premium]],Table1[2025 Approved Average Premium])</f>
        <v>1250</v>
      </c>
      <c r="G1369" s="13">
        <v>352.3</v>
      </c>
      <c r="H1369" s="5">
        <f>RANK(Table1[[#This Row],[Average Increase in Premium from 2023 to 2025]],Table1[Average Increase in Premium from 2023 to 2025])</f>
        <v>1368</v>
      </c>
      <c r="I1369" s="14">
        <v>0.30449438202247203</v>
      </c>
      <c r="J1369" s="6">
        <f>RANK(Table1[[#This Row],[Average Percent Increase in Premium from 2023 to 2025]],Table1[Average Percent Increase in Premium from 2023 to 2025])</f>
        <v>1453</v>
      </c>
      <c r="K1369" s="12">
        <v>1675.3230000000001</v>
      </c>
      <c r="L1369" s="5">
        <f>RANK(Table1[[#This Row],[2026 Projected Average Premium]],Table1[2026 Projected Average Premium])</f>
        <v>1250</v>
      </c>
      <c r="M1369" s="13">
        <v>518.32299999999998</v>
      </c>
      <c r="N1369" s="5">
        <f>RANK(Table1[[#This Row],[Average Increase in Premium from 2023 to 2026]],Table1[Average Increase in Premium from 2023 to 2026])</f>
        <v>1341</v>
      </c>
      <c r="O1369" s="14">
        <v>0.44798876404494403</v>
      </c>
      <c r="P1369" s="6">
        <f>RANK(Table1[[#This Row],[Average Percent Increase in Premium from 2023 to 2026]],Table1[Average Percent Increase in Premium from 2023 to 2026])</f>
        <v>1453</v>
      </c>
      <c r="Q1369" s="18">
        <v>186273</v>
      </c>
      <c r="R1369" s="6">
        <v>213</v>
      </c>
      <c r="S1369" s="20">
        <v>8.1026235686331299E-3</v>
      </c>
      <c r="T1369" s="6">
        <v>1537</v>
      </c>
      <c r="U1369" s="20">
        <v>8.9939121611827804E-3</v>
      </c>
      <c r="V1369" s="6">
        <v>1537</v>
      </c>
    </row>
    <row r="1370" spans="1:22" x14ac:dyDescent="0.2">
      <c r="A1370" s="4" t="s">
        <v>19</v>
      </c>
      <c r="B1370" s="5">
        <v>95765</v>
      </c>
      <c r="C1370" s="10">
        <v>1729</v>
      </c>
      <c r="D1370" s="6">
        <f>RANK(Table1[[#This Row],[Number of Policies Impacted in Zip Code]],Table1[Number of Policies Impacted in Zip Code])</f>
        <v>172</v>
      </c>
      <c r="E1370" s="12">
        <v>1509.3</v>
      </c>
      <c r="F1370" s="5">
        <f>RANK(Table1[[#This Row],[2025 Approved Average Premium]],Table1[2025 Approved Average Premium])</f>
        <v>1250</v>
      </c>
      <c r="G1370" s="13">
        <v>352.3</v>
      </c>
      <c r="H1370" s="5">
        <f>RANK(Table1[[#This Row],[Average Increase in Premium from 2023 to 2025]],Table1[Average Increase in Premium from 2023 to 2025])</f>
        <v>1368</v>
      </c>
      <c r="I1370" s="14">
        <v>0.30449438202247203</v>
      </c>
      <c r="J1370" s="6">
        <f>RANK(Table1[[#This Row],[Average Percent Increase in Premium from 2023 to 2025]],Table1[Average Percent Increase in Premium from 2023 to 2025])</f>
        <v>1453</v>
      </c>
      <c r="K1370" s="12">
        <v>1675.3230000000001</v>
      </c>
      <c r="L1370" s="5">
        <f>RANK(Table1[[#This Row],[2026 Projected Average Premium]],Table1[2026 Projected Average Premium])</f>
        <v>1250</v>
      </c>
      <c r="M1370" s="13">
        <v>518.32299999999998</v>
      </c>
      <c r="N1370" s="5">
        <f>RANK(Table1[[#This Row],[Average Increase in Premium from 2023 to 2026]],Table1[Average Increase in Premium from 2023 to 2026])</f>
        <v>1341</v>
      </c>
      <c r="O1370" s="14">
        <v>0.44798876404494403</v>
      </c>
      <c r="P1370" s="6">
        <f>RANK(Table1[[#This Row],[Average Percent Increase in Premium from 2023 to 2026]],Table1[Average Percent Increase in Premium from 2023 to 2026])</f>
        <v>1453</v>
      </c>
      <c r="Q1370" s="18">
        <v>163310</v>
      </c>
      <c r="R1370" s="6">
        <v>341</v>
      </c>
      <c r="S1370" s="20">
        <v>9.2419325209723794E-3</v>
      </c>
      <c r="T1370" s="6">
        <v>1502</v>
      </c>
      <c r="U1370" s="20">
        <v>1.0258545098279299E-2</v>
      </c>
      <c r="V1370" s="6">
        <v>1502</v>
      </c>
    </row>
    <row r="1371" spans="1:22" x14ac:dyDescent="0.2">
      <c r="A1371" s="4" t="s">
        <v>3</v>
      </c>
      <c r="B1371" s="5">
        <v>93516</v>
      </c>
      <c r="C1371" s="10">
        <v>80</v>
      </c>
      <c r="D1371" s="6">
        <f>RANK(Table1[[#This Row],[Number of Policies Impacted in Zip Code]],Table1[Number of Policies Impacted in Zip Code])</f>
        <v>1279</v>
      </c>
      <c r="E1371" s="12">
        <v>1315.08</v>
      </c>
      <c r="F1371" s="5">
        <f>RANK(Table1[[#This Row],[2025 Approved Average Premium]],Table1[2025 Approved Average Premium])</f>
        <v>1435</v>
      </c>
      <c r="G1371" s="13">
        <v>351.08</v>
      </c>
      <c r="H1371" s="5">
        <f>RANK(Table1[[#This Row],[Average Increase in Premium from 2023 to 2025]],Table1[Average Increase in Premium from 2023 to 2025])</f>
        <v>1370</v>
      </c>
      <c r="I1371" s="14">
        <v>0.36419087136929401</v>
      </c>
      <c r="J1371" s="6">
        <f>RANK(Table1[[#This Row],[Average Percent Increase in Premium from 2023 to 2025]],Table1[Average Percent Increase in Premium from 2023 to 2025])</f>
        <v>930</v>
      </c>
      <c r="K1371" s="12">
        <v>1459.7388000000001</v>
      </c>
      <c r="L1371" s="5">
        <f>RANK(Table1[[#This Row],[2026 Projected Average Premium]],Table1[2026 Projected Average Premium])</f>
        <v>1435</v>
      </c>
      <c r="M1371" s="13">
        <v>495.73880000000003</v>
      </c>
      <c r="N1371" s="5">
        <f>RANK(Table1[[#This Row],[Average Increase in Premium from 2023 to 2026]],Table1[Average Increase in Premium from 2023 to 2026])</f>
        <v>1400</v>
      </c>
      <c r="O1371" s="14">
        <v>0.514251867219917</v>
      </c>
      <c r="P1371" s="6">
        <f>RANK(Table1[[#This Row],[Average Percent Increase in Premium from 2023 to 2026]],Table1[Average Percent Increase in Premium from 2023 to 2026])</f>
        <v>930</v>
      </c>
      <c r="Q1371" s="18">
        <v>93672</v>
      </c>
      <c r="R1371" s="6">
        <v>1099</v>
      </c>
      <c r="S1371" s="20">
        <v>1.4039200614911601E-2</v>
      </c>
      <c r="T1371" s="6">
        <v>1106</v>
      </c>
      <c r="U1371" s="20">
        <v>1.5583512682551901E-2</v>
      </c>
      <c r="V1371" s="6">
        <v>1106</v>
      </c>
    </row>
    <row r="1372" spans="1:22" x14ac:dyDescent="0.2">
      <c r="A1372" s="4" t="s">
        <v>32</v>
      </c>
      <c r="B1372" s="5">
        <v>93247</v>
      </c>
      <c r="C1372" s="10">
        <v>562</v>
      </c>
      <c r="D1372" s="6">
        <f>RANK(Table1[[#This Row],[Number of Policies Impacted in Zip Code]],Table1[Number of Policies Impacted in Zip Code])</f>
        <v>834</v>
      </c>
      <c r="E1372" s="12">
        <v>1277.6400000000001</v>
      </c>
      <c r="F1372" s="5">
        <f>RANK(Table1[[#This Row],[2025 Approved Average Premium]],Table1[2025 Approved Average Premium])</f>
        <v>1464</v>
      </c>
      <c r="G1372" s="13">
        <v>350.64</v>
      </c>
      <c r="H1372" s="5">
        <f>RANK(Table1[[#This Row],[Average Increase in Premium from 2023 to 2025]],Table1[Average Increase in Premium from 2023 to 2025])</f>
        <v>1371</v>
      </c>
      <c r="I1372" s="14">
        <v>0.37825242718446606</v>
      </c>
      <c r="J1372" s="6">
        <f>RANK(Table1[[#This Row],[Average Percent Increase in Premium from 2023 to 2025]],Table1[Average Percent Increase in Premium from 2023 to 2025])</f>
        <v>814</v>
      </c>
      <c r="K1372" s="12">
        <v>1418.1804</v>
      </c>
      <c r="L1372" s="5">
        <f>RANK(Table1[[#This Row],[2026 Projected Average Premium]],Table1[2026 Projected Average Premium])</f>
        <v>1464</v>
      </c>
      <c r="M1372" s="13">
        <v>491.18040000000002</v>
      </c>
      <c r="N1372" s="5">
        <f>RANK(Table1[[#This Row],[Average Increase in Premium from 2023 to 2026]],Table1[Average Increase in Premium from 2023 to 2026])</f>
        <v>1410</v>
      </c>
      <c r="O1372" s="14">
        <v>0.52986019417475705</v>
      </c>
      <c r="P1372" s="6">
        <f>RANK(Table1[[#This Row],[Average Percent Increase in Premium from 2023 to 2026]],Table1[Average Percent Increase in Premium from 2023 to 2026])</f>
        <v>814</v>
      </c>
      <c r="Q1372" s="18">
        <v>73809</v>
      </c>
      <c r="R1372" s="6">
        <v>1382</v>
      </c>
      <c r="S1372" s="20">
        <v>1.7310084136081001E-2</v>
      </c>
      <c r="T1372" s="6">
        <v>782</v>
      </c>
      <c r="U1372" s="20">
        <v>1.9214193391049902E-2</v>
      </c>
      <c r="V1372" s="6">
        <v>782</v>
      </c>
    </row>
    <row r="1373" spans="1:22" x14ac:dyDescent="0.2">
      <c r="A1373" s="4" t="s">
        <v>0</v>
      </c>
      <c r="B1373" s="5">
        <v>90033</v>
      </c>
      <c r="C1373" s="10">
        <v>302</v>
      </c>
      <c r="D1373" s="6">
        <f>RANK(Table1[[#This Row],[Number of Policies Impacted in Zip Code]],Table1[Number of Policies Impacted in Zip Code])</f>
        <v>1014</v>
      </c>
      <c r="E1373" s="12">
        <v>1263.5999999999999</v>
      </c>
      <c r="F1373" s="5">
        <f>RANK(Table1[[#This Row],[2025 Approved Average Premium]],Table1[2025 Approved Average Premium])</f>
        <v>1481</v>
      </c>
      <c r="G1373" s="13">
        <v>350.6</v>
      </c>
      <c r="H1373" s="5">
        <f>RANK(Table1[[#This Row],[Average Increase in Premium from 2023 to 2025]],Table1[Average Increase in Premium from 2023 to 2025])</f>
        <v>1372</v>
      </c>
      <c r="I1373" s="14">
        <v>0.38400876232201497</v>
      </c>
      <c r="J1373" s="6">
        <f>RANK(Table1[[#This Row],[Average Percent Increase in Premium from 2023 to 2025]],Table1[Average Percent Increase in Premium from 2023 to 2025])</f>
        <v>786</v>
      </c>
      <c r="K1373" s="12">
        <v>1402.596</v>
      </c>
      <c r="L1373" s="5">
        <f>RANK(Table1[[#This Row],[2026 Projected Average Premium]],Table1[2026 Projected Average Premium])</f>
        <v>1481</v>
      </c>
      <c r="M1373" s="13">
        <v>489.596</v>
      </c>
      <c r="N1373" s="5">
        <f>RANK(Table1[[#This Row],[Average Increase in Premium from 2023 to 2026]],Table1[Average Increase in Premium from 2023 to 2026])</f>
        <v>1412</v>
      </c>
      <c r="O1373" s="14">
        <v>0.53624972617743705</v>
      </c>
      <c r="P1373" s="6">
        <f>RANK(Table1[[#This Row],[Average Percent Increase in Premium from 2023 to 2026]],Table1[Average Percent Increase in Premium from 2023 to 2026])</f>
        <v>786</v>
      </c>
      <c r="Q1373" s="18">
        <v>68844</v>
      </c>
      <c r="R1373" s="6">
        <v>1438</v>
      </c>
      <c r="S1373" s="20">
        <v>1.8354540700714701E-2</v>
      </c>
      <c r="T1373" s="6">
        <v>715</v>
      </c>
      <c r="U1373" s="20">
        <v>2.03735401777933E-2</v>
      </c>
      <c r="V1373" s="6">
        <v>715</v>
      </c>
    </row>
    <row r="1374" spans="1:22" x14ac:dyDescent="0.2">
      <c r="A1374" s="4" t="s">
        <v>35</v>
      </c>
      <c r="B1374" s="5">
        <v>95117</v>
      </c>
      <c r="C1374" s="10">
        <v>575</v>
      </c>
      <c r="D1374" s="6">
        <f>RANK(Table1[[#This Row],[Number of Policies Impacted in Zip Code]],Table1[Number of Policies Impacted in Zip Code])</f>
        <v>824</v>
      </c>
      <c r="E1374" s="12">
        <v>1474.2</v>
      </c>
      <c r="F1374" s="5">
        <f>RANK(Table1[[#This Row],[2025 Approved Average Premium]],Table1[2025 Approved Average Premium])</f>
        <v>1286</v>
      </c>
      <c r="G1374" s="13">
        <v>350.2</v>
      </c>
      <c r="H1374" s="5">
        <f>RANK(Table1[[#This Row],[Average Increase in Premium from 2023 to 2025]],Table1[Average Increase in Premium from 2023 to 2025])</f>
        <v>1373</v>
      </c>
      <c r="I1374" s="14">
        <v>0.31156583629893198</v>
      </c>
      <c r="J1374" s="6">
        <f>RANK(Table1[[#This Row],[Average Percent Increase in Premium from 2023 to 2025]],Table1[Average Percent Increase in Premium from 2023 to 2025])</f>
        <v>1405</v>
      </c>
      <c r="K1374" s="12">
        <v>1636.3620000000001</v>
      </c>
      <c r="L1374" s="5">
        <f>RANK(Table1[[#This Row],[2026 Projected Average Premium]],Table1[2026 Projected Average Premium])</f>
        <v>1286</v>
      </c>
      <c r="M1374" s="13">
        <v>512.36199999999997</v>
      </c>
      <c r="N1374" s="5">
        <f>RANK(Table1[[#This Row],[Average Increase in Premium from 2023 to 2026]],Table1[Average Increase in Premium from 2023 to 2026])</f>
        <v>1351</v>
      </c>
      <c r="O1374" s="14">
        <v>0.455838078291815</v>
      </c>
      <c r="P1374" s="6">
        <f>RANK(Table1[[#This Row],[Average Percent Increase in Premium from 2023 to 2026]],Table1[Average Percent Increase in Premium from 2023 to 2026])</f>
        <v>1405</v>
      </c>
      <c r="Q1374" s="18">
        <v>157108</v>
      </c>
      <c r="R1374" s="6">
        <v>387</v>
      </c>
      <c r="S1374" s="20">
        <v>9.3833541258242711E-3</v>
      </c>
      <c r="T1374" s="6">
        <v>1497</v>
      </c>
      <c r="U1374" s="20">
        <v>1.0415523079664899E-2</v>
      </c>
      <c r="V1374" s="6">
        <v>1497</v>
      </c>
    </row>
    <row r="1375" spans="1:22" x14ac:dyDescent="0.2">
      <c r="A1375" s="4" t="s">
        <v>51</v>
      </c>
      <c r="B1375" s="5">
        <v>95670</v>
      </c>
      <c r="C1375" s="10">
        <v>1714</v>
      </c>
      <c r="D1375" s="6">
        <f>RANK(Table1[[#This Row],[Number of Policies Impacted in Zip Code]],Table1[Number of Policies Impacted in Zip Code])</f>
        <v>178</v>
      </c>
      <c r="E1375" s="12">
        <v>1392.3</v>
      </c>
      <c r="F1375" s="5">
        <f>RANK(Table1[[#This Row],[2025 Approved Average Premium]],Table1[2025 Approved Average Premium])</f>
        <v>1366</v>
      </c>
      <c r="G1375" s="13">
        <v>349.3</v>
      </c>
      <c r="H1375" s="5">
        <f>RANK(Table1[[#This Row],[Average Increase in Premium from 2023 to 2025]],Table1[Average Increase in Premium from 2023 to 2025])</f>
        <v>1374</v>
      </c>
      <c r="I1375" s="14">
        <v>0.33489932885905999</v>
      </c>
      <c r="J1375" s="6">
        <f>RANK(Table1[[#This Row],[Average Percent Increase in Premium from 2023 to 2025]],Table1[Average Percent Increase in Premium from 2023 to 2025])</f>
        <v>1211</v>
      </c>
      <c r="K1375" s="12">
        <v>1545.453</v>
      </c>
      <c r="L1375" s="5">
        <f>RANK(Table1[[#This Row],[2026 Projected Average Premium]],Table1[2026 Projected Average Premium])</f>
        <v>1366</v>
      </c>
      <c r="M1375" s="13">
        <v>502.45299999999997</v>
      </c>
      <c r="N1375" s="5">
        <f>RANK(Table1[[#This Row],[Average Increase in Premium from 2023 to 2026]],Table1[Average Increase in Premium from 2023 to 2026])</f>
        <v>1381</v>
      </c>
      <c r="O1375" s="14">
        <v>0.48173825503355699</v>
      </c>
      <c r="P1375" s="6">
        <f>RANK(Table1[[#This Row],[Average Percent Increase in Premium from 2023 to 2026]],Table1[Average Percent Increase in Premium from 2023 to 2026])</f>
        <v>1211</v>
      </c>
      <c r="Q1375" s="18">
        <v>111897</v>
      </c>
      <c r="R1375" s="6">
        <v>843</v>
      </c>
      <c r="S1375" s="20">
        <v>1.2442692833588001E-2</v>
      </c>
      <c r="T1375" s="6">
        <v>1289</v>
      </c>
      <c r="U1375" s="20">
        <v>1.38113890452827E-2</v>
      </c>
      <c r="V1375" s="6">
        <v>1289</v>
      </c>
    </row>
    <row r="1376" spans="1:22" x14ac:dyDescent="0.2">
      <c r="A1376" s="4" t="s">
        <v>10</v>
      </c>
      <c r="B1376" s="5">
        <v>94952</v>
      </c>
      <c r="C1376" s="10">
        <v>1708</v>
      </c>
      <c r="D1376" s="6">
        <f>RANK(Table1[[#This Row],[Number of Policies Impacted in Zip Code]],Table1[Number of Policies Impacted in Zip Code])</f>
        <v>183</v>
      </c>
      <c r="E1376" s="12">
        <v>1963.26</v>
      </c>
      <c r="F1376" s="5">
        <f>RANK(Table1[[#This Row],[2025 Approved Average Premium]],Table1[2025 Approved Average Premium])</f>
        <v>878</v>
      </c>
      <c r="G1376" s="13">
        <v>348.26</v>
      </c>
      <c r="H1376" s="5">
        <f>RANK(Table1[[#This Row],[Average Increase in Premium from 2023 to 2025]],Table1[Average Increase in Premium from 2023 to 2025])</f>
        <v>1375</v>
      </c>
      <c r="I1376" s="14">
        <v>0.215640866873065</v>
      </c>
      <c r="J1376" s="6">
        <f>RANK(Table1[[#This Row],[Average Percent Increase in Premium from 2023 to 2025]],Table1[Average Percent Increase in Premium from 2023 to 2025])</f>
        <v>1599</v>
      </c>
      <c r="K1376" s="12">
        <v>2179.2186000000002</v>
      </c>
      <c r="L1376" s="5">
        <f>RANK(Table1[[#This Row],[2026 Projected Average Premium]],Table1[2026 Projected Average Premium])</f>
        <v>878</v>
      </c>
      <c r="M1376" s="13">
        <v>564.21860000000004</v>
      </c>
      <c r="N1376" s="5">
        <f>RANK(Table1[[#This Row],[Average Increase in Premium from 2023 to 2026]],Table1[Average Increase in Premium from 2023 to 2026])</f>
        <v>1243</v>
      </c>
      <c r="O1376" s="14">
        <v>0.34936136222910202</v>
      </c>
      <c r="P1376" s="6">
        <f>RANK(Table1[[#This Row],[Average Percent Increase in Premium from 2023 to 2026]],Table1[Average Percent Increase in Premium from 2023 to 2026])</f>
        <v>1599</v>
      </c>
      <c r="Q1376" s="18">
        <v>154846</v>
      </c>
      <c r="R1376" s="6">
        <v>411</v>
      </c>
      <c r="S1376" s="20">
        <v>1.2678790540278699E-2</v>
      </c>
      <c r="T1376" s="6">
        <v>1260</v>
      </c>
      <c r="U1376" s="20">
        <v>1.4073457499709402E-2</v>
      </c>
      <c r="V1376" s="6">
        <v>1260</v>
      </c>
    </row>
    <row r="1377" spans="1:22" x14ac:dyDescent="0.2">
      <c r="A1377" s="4" t="s">
        <v>10</v>
      </c>
      <c r="B1377" s="5">
        <v>95401</v>
      </c>
      <c r="C1377" s="10">
        <v>1109</v>
      </c>
      <c r="D1377" s="6">
        <f>RANK(Table1[[#This Row],[Number of Policies Impacted in Zip Code]],Table1[Number of Policies Impacted in Zip Code])</f>
        <v>459</v>
      </c>
      <c r="E1377" s="12">
        <v>1539.72</v>
      </c>
      <c r="F1377" s="5">
        <f>RANK(Table1[[#This Row],[2025 Approved Average Premium]],Table1[2025 Approved Average Premium])</f>
        <v>1221</v>
      </c>
      <c r="G1377" s="13">
        <v>347.72</v>
      </c>
      <c r="H1377" s="5">
        <f>RANK(Table1[[#This Row],[Average Increase in Premium from 2023 to 2025]],Table1[Average Increase in Premium from 2023 to 2025])</f>
        <v>1376</v>
      </c>
      <c r="I1377" s="14">
        <v>0.29171140939597301</v>
      </c>
      <c r="J1377" s="6">
        <f>RANK(Table1[[#This Row],[Average Percent Increase in Premium from 2023 to 2025]],Table1[Average Percent Increase in Premium from 2023 to 2025])</f>
        <v>1507</v>
      </c>
      <c r="K1377" s="12">
        <v>1709.0891999999999</v>
      </c>
      <c r="L1377" s="5">
        <f>RANK(Table1[[#This Row],[2026 Projected Average Premium]],Table1[2026 Projected Average Premium])</f>
        <v>1221</v>
      </c>
      <c r="M1377" s="13">
        <v>517.08920000000001</v>
      </c>
      <c r="N1377" s="5">
        <f>RANK(Table1[[#This Row],[Average Increase in Premium from 2023 to 2026]],Table1[Average Increase in Premium from 2023 to 2026])</f>
        <v>1344</v>
      </c>
      <c r="O1377" s="14">
        <v>0.43379966442953</v>
      </c>
      <c r="P1377" s="6">
        <f>RANK(Table1[[#This Row],[Average Percent Increase in Premium from 2023 to 2026]],Table1[Average Percent Increase in Premium from 2023 to 2026])</f>
        <v>1507</v>
      </c>
      <c r="Q1377" s="18">
        <v>123867</v>
      </c>
      <c r="R1377" s="6">
        <v>696</v>
      </c>
      <c r="S1377" s="20">
        <v>1.2430429412192101E-2</v>
      </c>
      <c r="T1377" s="6">
        <v>1291</v>
      </c>
      <c r="U1377" s="20">
        <v>1.37977766475332E-2</v>
      </c>
      <c r="V1377" s="6">
        <v>1291</v>
      </c>
    </row>
    <row r="1378" spans="1:22" x14ac:dyDescent="0.2">
      <c r="A1378" s="4" t="s">
        <v>44</v>
      </c>
      <c r="B1378" s="5">
        <v>94544</v>
      </c>
      <c r="C1378" s="10">
        <v>1529</v>
      </c>
      <c r="D1378" s="6">
        <f>RANK(Table1[[#This Row],[Number of Policies Impacted in Zip Code]],Table1[Number of Policies Impacted in Zip Code])</f>
        <v>254</v>
      </c>
      <c r="E1378" s="12">
        <v>1463.67</v>
      </c>
      <c r="F1378" s="5">
        <f>RANK(Table1[[#This Row],[2025 Approved Average Premium]],Table1[2025 Approved Average Premium])</f>
        <v>1294</v>
      </c>
      <c r="G1378" s="13">
        <v>347.67</v>
      </c>
      <c r="H1378" s="5">
        <f>RANK(Table1[[#This Row],[Average Increase in Premium from 2023 to 2025]],Table1[Average Increase in Premium from 2023 to 2025])</f>
        <v>1377</v>
      </c>
      <c r="I1378" s="14">
        <v>0.31153225806451601</v>
      </c>
      <c r="J1378" s="6">
        <f>RANK(Table1[[#This Row],[Average Percent Increase in Premium from 2023 to 2025]],Table1[Average Percent Increase in Premium from 2023 to 2025])</f>
        <v>1409</v>
      </c>
      <c r="K1378" s="12">
        <v>1624.6737000000001</v>
      </c>
      <c r="L1378" s="5">
        <f>RANK(Table1[[#This Row],[2026 Projected Average Premium]],Table1[2026 Projected Average Premium])</f>
        <v>1294</v>
      </c>
      <c r="M1378" s="13">
        <v>508.6737</v>
      </c>
      <c r="N1378" s="5">
        <f>RANK(Table1[[#This Row],[Average Increase in Premium from 2023 to 2026]],Table1[Average Increase in Premium from 2023 to 2026])</f>
        <v>1363</v>
      </c>
      <c r="O1378" s="14">
        <v>0.45580080645161303</v>
      </c>
      <c r="P1378" s="6">
        <f>RANK(Table1[[#This Row],[Average Percent Increase in Premium from 2023 to 2026]],Table1[Average Percent Increase in Premium from 2023 to 2026])</f>
        <v>1409</v>
      </c>
      <c r="Q1378" s="18">
        <v>131657</v>
      </c>
      <c r="R1378" s="6">
        <v>607</v>
      </c>
      <c r="S1378" s="20">
        <v>1.11172972192895E-2</v>
      </c>
      <c r="T1378" s="6">
        <v>1415</v>
      </c>
      <c r="U1378" s="20">
        <v>1.23401999134114E-2</v>
      </c>
      <c r="V1378" s="6">
        <v>1415</v>
      </c>
    </row>
    <row r="1379" spans="1:22" x14ac:dyDescent="0.2">
      <c r="A1379" s="4" t="s">
        <v>0</v>
      </c>
      <c r="B1379" s="5">
        <v>90712</v>
      </c>
      <c r="C1379" s="10">
        <v>1453</v>
      </c>
      <c r="D1379" s="6">
        <f>RANK(Table1[[#This Row],[Number of Policies Impacted in Zip Code]],Table1[Number of Policies Impacted in Zip Code])</f>
        <v>296</v>
      </c>
      <c r="E1379" s="12">
        <v>1288.17</v>
      </c>
      <c r="F1379" s="5">
        <f>RANK(Table1[[#This Row],[2025 Approved Average Premium]],Table1[2025 Approved Average Premium])</f>
        <v>1455</v>
      </c>
      <c r="G1379" s="13">
        <v>347.17</v>
      </c>
      <c r="H1379" s="5">
        <f>RANK(Table1[[#This Row],[Average Increase in Premium from 2023 to 2025]],Table1[Average Increase in Premium from 2023 to 2025])</f>
        <v>1378</v>
      </c>
      <c r="I1379" s="14">
        <v>0.36893730074388897</v>
      </c>
      <c r="J1379" s="6">
        <f>RANK(Table1[[#This Row],[Average Percent Increase in Premium from 2023 to 2025]],Table1[Average Percent Increase in Premium from 2023 to 2025])</f>
        <v>883</v>
      </c>
      <c r="K1379" s="12">
        <v>1429.8687</v>
      </c>
      <c r="L1379" s="5">
        <f>RANK(Table1[[#This Row],[2026 Projected Average Premium]],Table1[2026 Projected Average Premium])</f>
        <v>1455</v>
      </c>
      <c r="M1379" s="13">
        <v>488.86869999999999</v>
      </c>
      <c r="N1379" s="5">
        <f>RANK(Table1[[#This Row],[Average Increase in Premium from 2023 to 2026]],Table1[Average Increase in Premium from 2023 to 2026])</f>
        <v>1414</v>
      </c>
      <c r="O1379" s="14">
        <v>0.51952040382571707</v>
      </c>
      <c r="P1379" s="6">
        <f>RANK(Table1[[#This Row],[Average Percent Increase in Premium from 2023 to 2026]],Table1[Average Percent Increase in Premium from 2023 to 2026])</f>
        <v>883</v>
      </c>
      <c r="Q1379" s="18">
        <v>140507</v>
      </c>
      <c r="R1379" s="6">
        <v>525</v>
      </c>
      <c r="S1379" s="20">
        <v>9.1680129815596405E-3</v>
      </c>
      <c r="T1379" s="6">
        <v>1506</v>
      </c>
      <c r="U1379" s="20">
        <v>1.01764944095312E-2</v>
      </c>
      <c r="V1379" s="6">
        <v>1506</v>
      </c>
    </row>
    <row r="1380" spans="1:22" x14ac:dyDescent="0.2">
      <c r="A1380" s="4" t="s">
        <v>35</v>
      </c>
      <c r="B1380" s="5">
        <v>95050</v>
      </c>
      <c r="C1380" s="10">
        <v>1067</v>
      </c>
      <c r="D1380" s="6">
        <f>RANK(Table1[[#This Row],[Number of Policies Impacted in Zip Code]],Table1[Number of Policies Impacted in Zip Code])</f>
        <v>486</v>
      </c>
      <c r="E1380" s="12">
        <v>1423.89</v>
      </c>
      <c r="F1380" s="5">
        <f>RANK(Table1[[#This Row],[2025 Approved Average Premium]],Table1[2025 Approved Average Premium])</f>
        <v>1332</v>
      </c>
      <c r="G1380" s="13">
        <v>346.89</v>
      </c>
      <c r="H1380" s="5">
        <f>RANK(Table1[[#This Row],[Average Increase in Premium from 2023 to 2025]],Table1[Average Increase in Premium from 2023 to 2025])</f>
        <v>1379</v>
      </c>
      <c r="I1380" s="14">
        <v>0.322089136490251</v>
      </c>
      <c r="J1380" s="6">
        <f>RANK(Table1[[#This Row],[Average Percent Increase in Premium from 2023 to 2025]],Table1[Average Percent Increase in Premium from 2023 to 2025])</f>
        <v>1340</v>
      </c>
      <c r="K1380" s="12">
        <v>1580.5179000000001</v>
      </c>
      <c r="L1380" s="5">
        <f>RANK(Table1[[#This Row],[2026 Projected Average Premium]],Table1[2026 Projected Average Premium])</f>
        <v>1332</v>
      </c>
      <c r="M1380" s="13">
        <v>503.5179</v>
      </c>
      <c r="N1380" s="5">
        <f>RANK(Table1[[#This Row],[Average Increase in Premium from 2023 to 2026]],Table1[Average Increase in Premium from 2023 to 2026])</f>
        <v>1377</v>
      </c>
      <c r="O1380" s="14">
        <v>0.467518941504178</v>
      </c>
      <c r="P1380" s="6">
        <f>RANK(Table1[[#This Row],[Average Percent Increase in Premium from 2023 to 2026]],Table1[Average Percent Increase in Premium from 2023 to 2026])</f>
        <v>1340</v>
      </c>
      <c r="Q1380" s="18">
        <v>183123</v>
      </c>
      <c r="R1380" s="6">
        <v>233</v>
      </c>
      <c r="S1380" s="20">
        <v>7.7755934535803798E-3</v>
      </c>
      <c r="T1380" s="6">
        <v>1545</v>
      </c>
      <c r="U1380" s="20">
        <v>8.6309087334742202E-3</v>
      </c>
      <c r="V1380" s="6">
        <v>1545</v>
      </c>
    </row>
    <row r="1381" spans="1:22" x14ac:dyDescent="0.2">
      <c r="A1381" s="4" t="s">
        <v>55</v>
      </c>
      <c r="B1381" s="5">
        <v>95322</v>
      </c>
      <c r="C1381" s="10">
        <v>299</v>
      </c>
      <c r="D1381" s="6">
        <f>RANK(Table1[[#This Row],[Number of Policies Impacted in Zip Code]],Table1[Number of Policies Impacted in Zip Code])</f>
        <v>1017</v>
      </c>
      <c r="E1381" s="12">
        <v>1287</v>
      </c>
      <c r="F1381" s="5">
        <f>RANK(Table1[[#This Row],[2025 Approved Average Premium]],Table1[2025 Approved Average Premium])</f>
        <v>1456</v>
      </c>
      <c r="G1381" s="13">
        <v>346</v>
      </c>
      <c r="H1381" s="5">
        <f>RANK(Table1[[#This Row],[Average Increase in Premium from 2023 to 2025]],Table1[Average Increase in Premium from 2023 to 2025])</f>
        <v>1380</v>
      </c>
      <c r="I1381" s="14">
        <v>0.36769394261423999</v>
      </c>
      <c r="J1381" s="6">
        <f>RANK(Table1[[#This Row],[Average Percent Increase in Premium from 2023 to 2025]],Table1[Average Percent Increase in Premium from 2023 to 2025])</f>
        <v>896</v>
      </c>
      <c r="K1381" s="12">
        <v>1428.57</v>
      </c>
      <c r="L1381" s="5">
        <f>RANK(Table1[[#This Row],[2026 Projected Average Premium]],Table1[2026 Projected Average Premium])</f>
        <v>1456</v>
      </c>
      <c r="M1381" s="13">
        <v>487.57</v>
      </c>
      <c r="N1381" s="5">
        <f>RANK(Table1[[#This Row],[Average Increase in Premium from 2023 to 2026]],Table1[Average Increase in Premium from 2023 to 2026])</f>
        <v>1419</v>
      </c>
      <c r="O1381" s="14">
        <v>0.51814027630180703</v>
      </c>
      <c r="P1381" s="6">
        <f>RANK(Table1[[#This Row],[Average Percent Increase in Premium from 2023 to 2026]],Table1[Average Percent Increase in Premium from 2023 to 2026])</f>
        <v>896</v>
      </c>
      <c r="Q1381" s="18">
        <v>76524</v>
      </c>
      <c r="R1381" s="6">
        <v>1348</v>
      </c>
      <c r="S1381" s="20">
        <v>1.6818253097067599E-2</v>
      </c>
      <c r="T1381" s="6">
        <v>830</v>
      </c>
      <c r="U1381" s="20">
        <v>1.8668260937744999E-2</v>
      </c>
      <c r="V1381" s="6">
        <v>830</v>
      </c>
    </row>
    <row r="1382" spans="1:22" x14ac:dyDescent="0.2">
      <c r="A1382" s="4" t="s">
        <v>55</v>
      </c>
      <c r="B1382" s="5">
        <v>95357</v>
      </c>
      <c r="C1382" s="10">
        <v>345</v>
      </c>
      <c r="D1382" s="6">
        <f>RANK(Table1[[#This Row],[Number of Policies Impacted in Zip Code]],Table1[Number of Policies Impacted in Zip Code])</f>
        <v>982</v>
      </c>
      <c r="E1382" s="12">
        <v>1388.79</v>
      </c>
      <c r="F1382" s="5">
        <f>RANK(Table1[[#This Row],[2025 Approved Average Premium]],Table1[2025 Approved Average Premium])</f>
        <v>1372</v>
      </c>
      <c r="G1382" s="13">
        <v>345.79</v>
      </c>
      <c r="H1382" s="5">
        <f>RANK(Table1[[#This Row],[Average Increase in Premium from 2023 to 2025]],Table1[Average Increase in Premium from 2023 to 2025])</f>
        <v>1381</v>
      </c>
      <c r="I1382" s="14">
        <v>0.33153403643336504</v>
      </c>
      <c r="J1382" s="6">
        <f>RANK(Table1[[#This Row],[Average Percent Increase in Premium from 2023 to 2025]],Table1[Average Percent Increase in Premium from 2023 to 2025])</f>
        <v>1244</v>
      </c>
      <c r="K1382" s="12">
        <v>1541.5569</v>
      </c>
      <c r="L1382" s="5">
        <f>RANK(Table1[[#This Row],[2026 Projected Average Premium]],Table1[2026 Projected Average Premium])</f>
        <v>1372</v>
      </c>
      <c r="M1382" s="13">
        <v>498.55689999999998</v>
      </c>
      <c r="N1382" s="5">
        <f>RANK(Table1[[#This Row],[Average Increase in Premium from 2023 to 2026]],Table1[Average Increase in Premium from 2023 to 2026])</f>
        <v>1390</v>
      </c>
      <c r="O1382" s="14">
        <v>0.478002780441035</v>
      </c>
      <c r="P1382" s="6">
        <f>RANK(Table1[[#This Row],[Average Percent Increase in Premium from 2023 to 2026]],Table1[Average Percent Increase in Premium from 2023 to 2026])</f>
        <v>1244</v>
      </c>
      <c r="Q1382" s="18">
        <v>122201</v>
      </c>
      <c r="R1382" s="6">
        <v>713</v>
      </c>
      <c r="S1382" s="20">
        <v>1.1364800615379599E-2</v>
      </c>
      <c r="T1382" s="6">
        <v>1393</v>
      </c>
      <c r="U1382" s="20">
        <v>1.26149286830713E-2</v>
      </c>
      <c r="V1382" s="6">
        <v>1393</v>
      </c>
    </row>
    <row r="1383" spans="1:22" x14ac:dyDescent="0.2">
      <c r="A1383" s="4" t="s">
        <v>51</v>
      </c>
      <c r="B1383" s="5">
        <v>95610</v>
      </c>
      <c r="C1383" s="10">
        <v>1334</v>
      </c>
      <c r="D1383" s="6">
        <f>RANK(Table1[[#This Row],[Number of Policies Impacted in Zip Code]],Table1[Number of Policies Impacted in Zip Code])</f>
        <v>344</v>
      </c>
      <c r="E1383" s="12">
        <v>1359.54</v>
      </c>
      <c r="F1383" s="5">
        <f>RANK(Table1[[#This Row],[2025 Approved Average Premium]],Table1[2025 Approved Average Premium])</f>
        <v>1409</v>
      </c>
      <c r="G1383" s="13">
        <v>345.54</v>
      </c>
      <c r="H1383" s="5">
        <f>RANK(Table1[[#This Row],[Average Increase in Premium from 2023 to 2025]],Table1[Average Increase in Premium from 2023 to 2025])</f>
        <v>1382</v>
      </c>
      <c r="I1383" s="14">
        <v>0.34076923076923099</v>
      </c>
      <c r="J1383" s="6">
        <f>RANK(Table1[[#This Row],[Average Percent Increase in Premium from 2023 to 2025]],Table1[Average Percent Increase in Premium from 2023 to 2025])</f>
        <v>1158</v>
      </c>
      <c r="K1383" s="12">
        <v>1509.0894000000001</v>
      </c>
      <c r="L1383" s="5">
        <f>RANK(Table1[[#This Row],[2026 Projected Average Premium]],Table1[2026 Projected Average Premium])</f>
        <v>1409</v>
      </c>
      <c r="M1383" s="13">
        <v>495.08940000000001</v>
      </c>
      <c r="N1383" s="5">
        <f>RANK(Table1[[#This Row],[Average Increase in Premium from 2023 to 2026]],Table1[Average Increase in Premium from 2023 to 2026])</f>
        <v>1401</v>
      </c>
      <c r="O1383" s="14">
        <v>0.48825384615384598</v>
      </c>
      <c r="P1383" s="6">
        <f>RANK(Table1[[#This Row],[Average Percent Increase in Premium from 2023 to 2026]],Table1[Average Percent Increase in Premium from 2023 to 2026])</f>
        <v>1158</v>
      </c>
      <c r="Q1383" s="18">
        <v>95015</v>
      </c>
      <c r="R1383" s="6">
        <v>1084</v>
      </c>
      <c r="S1383" s="20">
        <v>1.43086881018787E-2</v>
      </c>
      <c r="T1383" s="6">
        <v>1081</v>
      </c>
      <c r="U1383" s="20">
        <v>1.5882643793085301E-2</v>
      </c>
      <c r="V1383" s="6">
        <v>1081</v>
      </c>
    </row>
    <row r="1384" spans="1:22" x14ac:dyDescent="0.2">
      <c r="A1384" s="4" t="s">
        <v>42</v>
      </c>
      <c r="B1384" s="5">
        <v>93442</v>
      </c>
      <c r="C1384" s="10">
        <v>777</v>
      </c>
      <c r="D1384" s="6">
        <f>RANK(Table1[[#This Row],[Number of Policies Impacted in Zip Code]],Table1[Number of Policies Impacted in Zip Code])</f>
        <v>686</v>
      </c>
      <c r="E1384" s="12">
        <v>1474.2</v>
      </c>
      <c r="F1384" s="5">
        <f>RANK(Table1[[#This Row],[2025 Approved Average Premium]],Table1[2025 Approved Average Premium])</f>
        <v>1286</v>
      </c>
      <c r="G1384" s="13">
        <v>345.2</v>
      </c>
      <c r="H1384" s="5">
        <f>RANK(Table1[[#This Row],[Average Increase in Premium from 2023 to 2025]],Table1[Average Increase in Premium from 2023 to 2025])</f>
        <v>1383</v>
      </c>
      <c r="I1384" s="14">
        <v>0.30575730735163797</v>
      </c>
      <c r="J1384" s="6">
        <f>RANK(Table1[[#This Row],[Average Percent Increase in Premium from 2023 to 2025]],Table1[Average Percent Increase in Premium from 2023 to 2025])</f>
        <v>1444</v>
      </c>
      <c r="K1384" s="12">
        <v>1636.3620000000001</v>
      </c>
      <c r="L1384" s="5">
        <f>RANK(Table1[[#This Row],[2026 Projected Average Premium]],Table1[2026 Projected Average Premium])</f>
        <v>1286</v>
      </c>
      <c r="M1384" s="13">
        <v>507.36200000000002</v>
      </c>
      <c r="N1384" s="5">
        <f>RANK(Table1[[#This Row],[Average Increase in Premium from 2023 to 2026]],Table1[Average Increase in Premium from 2023 to 2026])</f>
        <v>1366</v>
      </c>
      <c r="O1384" s="14">
        <v>0.44939061116031903</v>
      </c>
      <c r="P1384" s="6">
        <f>RANK(Table1[[#This Row],[Average Percent Increase in Premium from 2023 to 2026]],Table1[Average Percent Increase in Premium from 2023 to 2026])</f>
        <v>1444</v>
      </c>
      <c r="Q1384" s="18">
        <v>125041</v>
      </c>
      <c r="R1384" s="6">
        <v>686</v>
      </c>
      <c r="S1384" s="20">
        <v>1.1789732967586598E-2</v>
      </c>
      <c r="T1384" s="6">
        <v>1352</v>
      </c>
      <c r="U1384" s="20">
        <v>1.3086603594021201E-2</v>
      </c>
      <c r="V1384" s="6">
        <v>1352</v>
      </c>
    </row>
    <row r="1385" spans="1:22" x14ac:dyDescent="0.2">
      <c r="A1385" s="4" t="s">
        <v>0</v>
      </c>
      <c r="B1385" s="5">
        <v>90031</v>
      </c>
      <c r="C1385" s="10">
        <v>558</v>
      </c>
      <c r="D1385" s="6">
        <f>RANK(Table1[[#This Row],[Number of Policies Impacted in Zip Code]],Table1[Number of Policies Impacted in Zip Code])</f>
        <v>839</v>
      </c>
      <c r="E1385" s="12">
        <v>1487.07</v>
      </c>
      <c r="F1385" s="5">
        <f>RANK(Table1[[#This Row],[2025 Approved Average Premium]],Table1[2025 Approved Average Premium])</f>
        <v>1275</v>
      </c>
      <c r="G1385" s="13">
        <v>345.07</v>
      </c>
      <c r="H1385" s="5">
        <f>RANK(Table1[[#This Row],[Average Increase in Premium from 2023 to 2025]],Table1[Average Increase in Premium from 2023 to 2025])</f>
        <v>1384</v>
      </c>
      <c r="I1385" s="14">
        <v>0.30216287215411602</v>
      </c>
      <c r="J1385" s="6">
        <f>RANK(Table1[[#This Row],[Average Percent Increase in Premium from 2023 to 2025]],Table1[Average Percent Increase in Premium from 2023 to 2025])</f>
        <v>1470</v>
      </c>
      <c r="K1385" s="12">
        <v>1650.6477</v>
      </c>
      <c r="L1385" s="5">
        <f>RANK(Table1[[#This Row],[2026 Projected Average Premium]],Table1[2026 Projected Average Premium])</f>
        <v>1275</v>
      </c>
      <c r="M1385" s="13">
        <v>508.64769999999999</v>
      </c>
      <c r="N1385" s="5">
        <f>RANK(Table1[[#This Row],[Average Increase in Premium from 2023 to 2026]],Table1[Average Increase in Premium from 2023 to 2026])</f>
        <v>1364</v>
      </c>
      <c r="O1385" s="14">
        <v>0.44540078809106803</v>
      </c>
      <c r="P1385" s="6">
        <f>RANK(Table1[[#This Row],[Average Percent Increase in Premium from 2023 to 2026]],Table1[Average Percent Increase in Premium from 2023 to 2026])</f>
        <v>1470</v>
      </c>
      <c r="Q1385" s="18">
        <v>94499</v>
      </c>
      <c r="R1385" s="6">
        <v>1091</v>
      </c>
      <c r="S1385" s="20">
        <v>1.57363569984868E-2</v>
      </c>
      <c r="T1385" s="6">
        <v>926</v>
      </c>
      <c r="U1385" s="20">
        <v>1.74673562683203E-2</v>
      </c>
      <c r="V1385" s="6">
        <v>926</v>
      </c>
    </row>
    <row r="1386" spans="1:22" x14ac:dyDescent="0.2">
      <c r="A1386" s="4" t="s">
        <v>25</v>
      </c>
      <c r="B1386" s="5">
        <v>93654</v>
      </c>
      <c r="C1386" s="10">
        <v>845</v>
      </c>
      <c r="D1386" s="6">
        <f>RANK(Table1[[#This Row],[Number of Policies Impacted in Zip Code]],Table1[Number of Policies Impacted in Zip Code])</f>
        <v>637</v>
      </c>
      <c r="E1386" s="12">
        <v>1308.06</v>
      </c>
      <c r="F1386" s="5">
        <f>RANK(Table1[[#This Row],[2025 Approved Average Premium]],Table1[2025 Approved Average Premium])</f>
        <v>1440</v>
      </c>
      <c r="G1386" s="13">
        <v>345.06</v>
      </c>
      <c r="H1386" s="5">
        <f>RANK(Table1[[#This Row],[Average Increase in Premium from 2023 to 2025]],Table1[Average Increase in Premium from 2023 to 2025])</f>
        <v>1385</v>
      </c>
      <c r="I1386" s="14">
        <v>0.35831775700934598</v>
      </c>
      <c r="J1386" s="6">
        <f>RANK(Table1[[#This Row],[Average Percent Increase in Premium from 2023 to 2025]],Table1[Average Percent Increase in Premium from 2023 to 2025])</f>
        <v>980</v>
      </c>
      <c r="K1386" s="12">
        <v>1451.9466</v>
      </c>
      <c r="L1386" s="5">
        <f>RANK(Table1[[#This Row],[2026 Projected Average Premium]],Table1[2026 Projected Average Premium])</f>
        <v>1440</v>
      </c>
      <c r="M1386" s="13">
        <v>488.94659999999999</v>
      </c>
      <c r="N1386" s="5">
        <f>RANK(Table1[[#This Row],[Average Increase in Premium from 2023 to 2026]],Table1[Average Increase in Premium from 2023 to 2026])</f>
        <v>1413</v>
      </c>
      <c r="O1386" s="14">
        <v>0.50773271028037403</v>
      </c>
      <c r="P1386" s="6">
        <f>RANK(Table1[[#This Row],[Average Percent Increase in Premium from 2023 to 2026]],Table1[Average Percent Increase in Premium from 2023 to 2026])</f>
        <v>980</v>
      </c>
      <c r="Q1386" s="18">
        <v>88123</v>
      </c>
      <c r="R1386" s="6">
        <v>1190</v>
      </c>
      <c r="S1386" s="20">
        <v>1.48435709179215E-2</v>
      </c>
      <c r="T1386" s="6">
        <v>1017</v>
      </c>
      <c r="U1386" s="20">
        <v>1.6476363718892897E-2</v>
      </c>
      <c r="V1386" s="6">
        <v>1017</v>
      </c>
    </row>
    <row r="1387" spans="1:22" x14ac:dyDescent="0.2">
      <c r="A1387" s="4" t="s">
        <v>45</v>
      </c>
      <c r="B1387" s="5">
        <v>95937</v>
      </c>
      <c r="C1387" s="10">
        <v>33</v>
      </c>
      <c r="D1387" s="6">
        <f>RANK(Table1[[#This Row],[Number of Policies Impacted in Zip Code]],Table1[Number of Policies Impacted in Zip Code])</f>
        <v>1417</v>
      </c>
      <c r="E1387" s="12">
        <v>1451.97</v>
      </c>
      <c r="F1387" s="5">
        <f>RANK(Table1[[#This Row],[2025 Approved Average Premium]],Table1[2025 Approved Average Premium])</f>
        <v>1310</v>
      </c>
      <c r="G1387" s="13">
        <v>344.97</v>
      </c>
      <c r="H1387" s="5">
        <f>RANK(Table1[[#This Row],[Average Increase in Premium from 2023 to 2025]],Table1[Average Increase in Premium from 2023 to 2025])</f>
        <v>1386</v>
      </c>
      <c r="I1387" s="14">
        <v>0.31162601626016201</v>
      </c>
      <c r="J1387" s="6">
        <f>RANK(Table1[[#This Row],[Average Percent Increase in Premium from 2023 to 2025]],Table1[Average Percent Increase in Premium from 2023 to 2025])</f>
        <v>1401</v>
      </c>
      <c r="K1387" s="12">
        <v>1611.6867</v>
      </c>
      <c r="L1387" s="5">
        <f>RANK(Table1[[#This Row],[2026 Projected Average Premium]],Table1[2026 Projected Average Premium])</f>
        <v>1310</v>
      </c>
      <c r="M1387" s="13">
        <v>504.68669999999997</v>
      </c>
      <c r="N1387" s="5">
        <f>RANK(Table1[[#This Row],[Average Increase in Premium from 2023 to 2026]],Table1[Average Increase in Premium from 2023 to 2026])</f>
        <v>1372</v>
      </c>
      <c r="O1387" s="14">
        <v>0.45590487804877999</v>
      </c>
      <c r="P1387" s="6">
        <f>RANK(Table1[[#This Row],[Average Percent Increase in Premium from 2023 to 2026]],Table1[Average Percent Increase in Premium from 2023 to 2026])</f>
        <v>1401</v>
      </c>
      <c r="Q1387" s="18">
        <v>100940</v>
      </c>
      <c r="R1387" s="6">
        <v>994</v>
      </c>
      <c r="S1387" s="20">
        <v>1.4384485833168198E-2</v>
      </c>
      <c r="T1387" s="6">
        <v>1070</v>
      </c>
      <c r="U1387" s="20">
        <v>1.5966779274816701E-2</v>
      </c>
      <c r="V1387" s="6">
        <v>1070</v>
      </c>
    </row>
    <row r="1388" spans="1:22" x14ac:dyDescent="0.2">
      <c r="A1388" s="4" t="s">
        <v>54</v>
      </c>
      <c r="B1388" s="5">
        <v>95668</v>
      </c>
      <c r="C1388" s="10">
        <v>22</v>
      </c>
      <c r="D1388" s="6">
        <f>RANK(Table1[[#This Row],[Number of Policies Impacted in Zip Code]],Table1[Number of Policies Impacted in Zip Code])</f>
        <v>1471</v>
      </c>
      <c r="E1388" s="12">
        <v>1463.67</v>
      </c>
      <c r="F1388" s="5">
        <f>RANK(Table1[[#This Row],[2025 Approved Average Premium]],Table1[2025 Approved Average Premium])</f>
        <v>1294</v>
      </c>
      <c r="G1388" s="13">
        <v>344.67</v>
      </c>
      <c r="H1388" s="5">
        <f>RANK(Table1[[#This Row],[Average Increase in Premium from 2023 to 2025]],Table1[Average Increase in Premium from 2023 to 2025])</f>
        <v>1387</v>
      </c>
      <c r="I1388" s="14">
        <v>0.30801608579088502</v>
      </c>
      <c r="J1388" s="6">
        <f>RANK(Table1[[#This Row],[Average Percent Increase in Premium from 2023 to 2025]],Table1[Average Percent Increase in Premium from 2023 to 2025])</f>
        <v>1436</v>
      </c>
      <c r="K1388" s="12">
        <v>1624.6737000000001</v>
      </c>
      <c r="L1388" s="5">
        <f>RANK(Table1[[#This Row],[2026 Projected Average Premium]],Table1[2026 Projected Average Premium])</f>
        <v>1294</v>
      </c>
      <c r="M1388" s="13">
        <v>505.6737</v>
      </c>
      <c r="N1388" s="5">
        <f>RANK(Table1[[#This Row],[Average Increase in Premium from 2023 to 2026]],Table1[Average Increase in Premium from 2023 to 2026])</f>
        <v>1369</v>
      </c>
      <c r="O1388" s="14">
        <v>0.45189785522788201</v>
      </c>
      <c r="P1388" s="6">
        <f>RANK(Table1[[#This Row],[Average Percent Increase in Premium from 2023 to 2026]],Table1[Average Percent Increase in Premium from 2023 to 2026])</f>
        <v>1436</v>
      </c>
      <c r="Q1388" s="18">
        <v>123373</v>
      </c>
      <c r="R1388" s="6">
        <v>700</v>
      </c>
      <c r="S1388" s="20">
        <v>1.18637789467712E-2</v>
      </c>
      <c r="T1388" s="6">
        <v>1346</v>
      </c>
      <c r="U1388" s="20">
        <v>1.3168794630916001E-2</v>
      </c>
      <c r="V1388" s="6">
        <v>1346</v>
      </c>
    </row>
    <row r="1389" spans="1:22" x14ac:dyDescent="0.2">
      <c r="A1389" s="4" t="s">
        <v>39</v>
      </c>
      <c r="B1389" s="5">
        <v>95565</v>
      </c>
      <c r="C1389" s="10">
        <v>57</v>
      </c>
      <c r="D1389" s="6">
        <f>RANK(Table1[[#This Row],[Number of Policies Impacted in Zip Code]],Table1[Number of Policies Impacted in Zip Code])</f>
        <v>1329</v>
      </c>
      <c r="E1389" s="12">
        <v>1405.17</v>
      </c>
      <c r="F1389" s="5">
        <f>RANK(Table1[[#This Row],[2025 Approved Average Premium]],Table1[2025 Approved Average Premium])</f>
        <v>1352</v>
      </c>
      <c r="G1389" s="13">
        <v>344.17</v>
      </c>
      <c r="H1389" s="5">
        <f>RANK(Table1[[#This Row],[Average Increase in Premium from 2023 to 2025]],Table1[Average Increase in Premium from 2023 to 2025])</f>
        <v>1388</v>
      </c>
      <c r="I1389" s="14">
        <v>0.32438265786993398</v>
      </c>
      <c r="J1389" s="6">
        <f>RANK(Table1[[#This Row],[Average Percent Increase in Premium from 2023 to 2025]],Table1[Average Percent Increase in Premium from 2023 to 2025])</f>
        <v>1314</v>
      </c>
      <c r="K1389" s="12">
        <v>1559.7387000000001</v>
      </c>
      <c r="L1389" s="5">
        <f>RANK(Table1[[#This Row],[2026 Projected Average Premium]],Table1[2026 Projected Average Premium])</f>
        <v>1352</v>
      </c>
      <c r="M1389" s="13">
        <v>498.73869999999999</v>
      </c>
      <c r="N1389" s="5">
        <f>RANK(Table1[[#This Row],[Average Increase in Premium from 2023 to 2026]],Table1[Average Increase in Premium from 2023 to 2026])</f>
        <v>1388</v>
      </c>
      <c r="O1389" s="14">
        <v>0.47006475023562699</v>
      </c>
      <c r="P1389" s="6">
        <f>RANK(Table1[[#This Row],[Average Percent Increase in Premium from 2023 to 2026]],Table1[Average Percent Increase in Premium from 2023 to 2026])</f>
        <v>1314</v>
      </c>
      <c r="Q1389" s="18">
        <v>97218</v>
      </c>
      <c r="R1389" s="6">
        <v>1049</v>
      </c>
      <c r="S1389" s="20">
        <v>1.4453804850953499E-2</v>
      </c>
      <c r="T1389" s="6">
        <v>1063</v>
      </c>
      <c r="U1389" s="20">
        <v>1.6043723384558398E-2</v>
      </c>
      <c r="V1389" s="6">
        <v>1063</v>
      </c>
    </row>
    <row r="1390" spans="1:22" x14ac:dyDescent="0.2">
      <c r="A1390" s="4" t="s">
        <v>0</v>
      </c>
      <c r="B1390" s="5">
        <v>91803</v>
      </c>
      <c r="C1390" s="10">
        <v>893</v>
      </c>
      <c r="D1390" s="6">
        <f>RANK(Table1[[#This Row],[Number of Policies Impacted in Zip Code]],Table1[Number of Policies Impacted in Zip Code])</f>
        <v>607</v>
      </c>
      <c r="E1390" s="12">
        <v>1301.04</v>
      </c>
      <c r="F1390" s="5">
        <f>RANK(Table1[[#This Row],[2025 Approved Average Premium]],Table1[2025 Approved Average Premium])</f>
        <v>1445</v>
      </c>
      <c r="G1390" s="13">
        <v>344.04</v>
      </c>
      <c r="H1390" s="5">
        <f>RANK(Table1[[#This Row],[Average Increase in Premium from 2023 to 2025]],Table1[Average Increase in Premium from 2023 to 2025])</f>
        <v>1389</v>
      </c>
      <c r="I1390" s="14">
        <v>0.35949843260188102</v>
      </c>
      <c r="J1390" s="6">
        <f>RANK(Table1[[#This Row],[Average Percent Increase in Premium from 2023 to 2025]],Table1[Average Percent Increase in Premium from 2023 to 2025])</f>
        <v>969</v>
      </c>
      <c r="K1390" s="12">
        <v>1444.1543999999999</v>
      </c>
      <c r="L1390" s="5">
        <f>RANK(Table1[[#This Row],[2026 Projected Average Premium]],Table1[2026 Projected Average Premium])</f>
        <v>1445</v>
      </c>
      <c r="M1390" s="13">
        <v>487.15440000000001</v>
      </c>
      <c r="N1390" s="5">
        <f>RANK(Table1[[#This Row],[Average Increase in Premium from 2023 to 2026]],Table1[Average Increase in Premium from 2023 to 2026])</f>
        <v>1422</v>
      </c>
      <c r="O1390" s="14">
        <v>0.50904326018808799</v>
      </c>
      <c r="P1390" s="6">
        <f>RANK(Table1[[#This Row],[Average Percent Increase in Premium from 2023 to 2026]],Table1[Average Percent Increase in Premium from 2023 to 2026])</f>
        <v>969</v>
      </c>
      <c r="Q1390" s="18">
        <v>110994</v>
      </c>
      <c r="R1390" s="6">
        <v>856</v>
      </c>
      <c r="S1390" s="20">
        <v>1.17217146872804E-2</v>
      </c>
      <c r="T1390" s="6">
        <v>1361</v>
      </c>
      <c r="U1390" s="20">
        <v>1.3011103302881199E-2</v>
      </c>
      <c r="V1390" s="6">
        <v>1361</v>
      </c>
    </row>
    <row r="1391" spans="1:22" x14ac:dyDescent="0.2">
      <c r="A1391" s="4" t="s">
        <v>25</v>
      </c>
      <c r="B1391" s="5">
        <v>93720</v>
      </c>
      <c r="C1391" s="10">
        <v>1451</v>
      </c>
      <c r="D1391" s="6">
        <f>RANK(Table1[[#This Row],[Number of Policies Impacted in Zip Code]],Table1[Number of Policies Impacted in Zip Code])</f>
        <v>298</v>
      </c>
      <c r="E1391" s="12">
        <v>1451.97</v>
      </c>
      <c r="F1391" s="5">
        <f>RANK(Table1[[#This Row],[2025 Approved Average Premium]],Table1[2025 Approved Average Premium])</f>
        <v>1310</v>
      </c>
      <c r="G1391" s="13">
        <v>343.97</v>
      </c>
      <c r="H1391" s="5">
        <f>RANK(Table1[[#This Row],[Average Increase in Premium from 2023 to 2025]],Table1[Average Increase in Premium from 2023 to 2025])</f>
        <v>1390</v>
      </c>
      <c r="I1391" s="14">
        <v>0.31044223826714801</v>
      </c>
      <c r="J1391" s="6">
        <f>RANK(Table1[[#This Row],[Average Percent Increase in Premium from 2023 to 2025]],Table1[Average Percent Increase in Premium from 2023 to 2025])</f>
        <v>1411</v>
      </c>
      <c r="K1391" s="12">
        <v>1611.6867</v>
      </c>
      <c r="L1391" s="5">
        <f>RANK(Table1[[#This Row],[2026 Projected Average Premium]],Table1[2026 Projected Average Premium])</f>
        <v>1310</v>
      </c>
      <c r="M1391" s="13">
        <v>503.68669999999997</v>
      </c>
      <c r="N1391" s="5">
        <f>RANK(Table1[[#This Row],[Average Increase in Premium from 2023 to 2026]],Table1[Average Increase in Premium from 2023 to 2026])</f>
        <v>1374</v>
      </c>
      <c r="O1391" s="14">
        <v>0.45459088447653401</v>
      </c>
      <c r="P1391" s="6">
        <f>RANK(Table1[[#This Row],[Average Percent Increase in Premium from 2023 to 2026]],Table1[Average Percent Increase in Premium from 2023 to 2026])</f>
        <v>1411</v>
      </c>
      <c r="Q1391" s="18">
        <v>130832</v>
      </c>
      <c r="R1391" s="6">
        <v>617</v>
      </c>
      <c r="S1391" s="20">
        <v>1.1097972972973E-2</v>
      </c>
      <c r="T1391" s="6">
        <v>1420</v>
      </c>
      <c r="U1391" s="20">
        <v>1.231875E-2</v>
      </c>
      <c r="V1391" s="6">
        <v>1420</v>
      </c>
    </row>
    <row r="1392" spans="1:22" x14ac:dyDescent="0.2">
      <c r="A1392" s="4" t="s">
        <v>53</v>
      </c>
      <c r="B1392" s="5">
        <v>92257</v>
      </c>
      <c r="C1392" s="10">
        <v>23</v>
      </c>
      <c r="D1392" s="6">
        <f>RANK(Table1[[#This Row],[Number of Policies Impacted in Zip Code]],Table1[Number of Policies Impacted in Zip Code])</f>
        <v>1468</v>
      </c>
      <c r="E1392" s="12">
        <v>1175.8499999999999</v>
      </c>
      <c r="F1392" s="5">
        <f>RANK(Table1[[#This Row],[2025 Approved Average Premium]],Table1[2025 Approved Average Premium])</f>
        <v>1550</v>
      </c>
      <c r="G1392" s="13">
        <v>343.85</v>
      </c>
      <c r="H1392" s="5">
        <f>RANK(Table1[[#This Row],[Average Increase in Premium from 2023 to 2025]],Table1[Average Increase in Premium from 2023 to 2025])</f>
        <v>1391</v>
      </c>
      <c r="I1392" s="14">
        <v>0.41328124999999999</v>
      </c>
      <c r="J1392" s="6">
        <f>RANK(Table1[[#This Row],[Average Percent Increase in Premium from 2023 to 2025]],Table1[Average Percent Increase in Premium from 2023 to 2025])</f>
        <v>583</v>
      </c>
      <c r="K1392" s="12">
        <v>1305.1935000000001</v>
      </c>
      <c r="L1392" s="5">
        <f>RANK(Table1[[#This Row],[2026 Projected Average Premium]],Table1[2026 Projected Average Premium])</f>
        <v>1550</v>
      </c>
      <c r="M1392" s="13">
        <v>473.19349999999997</v>
      </c>
      <c r="N1392" s="5">
        <f>RANK(Table1[[#This Row],[Average Increase in Premium from 2023 to 2026]],Table1[Average Increase in Premium from 2023 to 2026])</f>
        <v>1455</v>
      </c>
      <c r="O1392" s="14">
        <v>0.56874218749999994</v>
      </c>
      <c r="P1392" s="6">
        <f>RANK(Table1[[#This Row],[Average Percent Increase in Premium from 2023 to 2026]],Table1[Average Percent Increase in Premium from 2023 to 2026])</f>
        <v>583</v>
      </c>
      <c r="Q1392" s="18">
        <v>42788</v>
      </c>
      <c r="R1392" s="6">
        <v>1570</v>
      </c>
      <c r="S1392" s="20">
        <v>2.7480835748340701E-2</v>
      </c>
      <c r="T1392" s="6">
        <v>396</v>
      </c>
      <c r="U1392" s="20">
        <v>3.0503727680658101E-2</v>
      </c>
      <c r="V1392" s="6">
        <v>396</v>
      </c>
    </row>
    <row r="1393" spans="1:22" x14ac:dyDescent="0.2">
      <c r="A1393" s="4" t="s">
        <v>47</v>
      </c>
      <c r="B1393" s="5">
        <v>94063</v>
      </c>
      <c r="C1393" s="10">
        <v>460</v>
      </c>
      <c r="D1393" s="6">
        <f>RANK(Table1[[#This Row],[Number of Policies Impacted in Zip Code]],Table1[Number of Policies Impacted in Zip Code])</f>
        <v>901</v>
      </c>
      <c r="E1393" s="12">
        <v>1422.72</v>
      </c>
      <c r="F1393" s="5">
        <f>RANK(Table1[[#This Row],[2025 Approved Average Premium]],Table1[2025 Approved Average Premium])</f>
        <v>1333</v>
      </c>
      <c r="G1393" s="13">
        <v>343.72</v>
      </c>
      <c r="H1393" s="5">
        <f>RANK(Table1[[#This Row],[Average Increase in Premium from 2023 to 2025]],Table1[Average Increase in Premium from 2023 to 2025])</f>
        <v>1392</v>
      </c>
      <c r="I1393" s="14">
        <v>0.31855421686746999</v>
      </c>
      <c r="J1393" s="6">
        <f>RANK(Table1[[#This Row],[Average Percent Increase in Premium from 2023 to 2025]],Table1[Average Percent Increase in Premium from 2023 to 2025])</f>
        <v>1370</v>
      </c>
      <c r="K1393" s="12">
        <v>1579.2192</v>
      </c>
      <c r="L1393" s="5">
        <f>RANK(Table1[[#This Row],[2026 Projected Average Premium]],Table1[2026 Projected Average Premium])</f>
        <v>1333</v>
      </c>
      <c r="M1393" s="13">
        <v>500.2192</v>
      </c>
      <c r="N1393" s="5">
        <f>RANK(Table1[[#This Row],[Average Increase in Premium from 2023 to 2026]],Table1[Average Increase in Premium from 2023 to 2026])</f>
        <v>1384</v>
      </c>
      <c r="O1393" s="14">
        <v>0.46359518072289196</v>
      </c>
      <c r="P1393" s="6">
        <f>RANK(Table1[[#This Row],[Average Percent Increase in Premium from 2023 to 2026]],Table1[Average Percent Increase in Premium from 2023 to 2026])</f>
        <v>1370</v>
      </c>
      <c r="Q1393" s="18">
        <v>164663</v>
      </c>
      <c r="R1393" s="6">
        <v>333</v>
      </c>
      <c r="S1393" s="20">
        <v>8.6401923929480193E-3</v>
      </c>
      <c r="T1393" s="6">
        <v>1529</v>
      </c>
      <c r="U1393" s="20">
        <v>9.5906135561723005E-3</v>
      </c>
      <c r="V1393" s="6">
        <v>1529</v>
      </c>
    </row>
    <row r="1394" spans="1:22" x14ac:dyDescent="0.2">
      <c r="A1394" s="4" t="s">
        <v>45</v>
      </c>
      <c r="B1394" s="5">
        <v>95605</v>
      </c>
      <c r="C1394" s="10">
        <v>267</v>
      </c>
      <c r="D1394" s="6">
        <f>RANK(Table1[[#This Row],[Number of Policies Impacted in Zip Code]],Table1[Number of Policies Impacted in Zip Code])</f>
        <v>1037</v>
      </c>
      <c r="E1394" s="12">
        <v>1283.49</v>
      </c>
      <c r="F1394" s="5">
        <f>RANK(Table1[[#This Row],[2025 Approved Average Premium]],Table1[2025 Approved Average Premium])</f>
        <v>1460</v>
      </c>
      <c r="G1394" s="13">
        <v>343.49</v>
      </c>
      <c r="H1394" s="5">
        <f>RANK(Table1[[#This Row],[Average Increase in Premium from 2023 to 2025]],Table1[Average Increase in Premium from 2023 to 2025])</f>
        <v>1393</v>
      </c>
      <c r="I1394" s="14">
        <v>0.36541489361702095</v>
      </c>
      <c r="J1394" s="6">
        <f>RANK(Table1[[#This Row],[Average Percent Increase in Premium from 2023 to 2025]],Table1[Average Percent Increase in Premium from 2023 to 2025])</f>
        <v>912</v>
      </c>
      <c r="K1394" s="12">
        <v>1424.6739</v>
      </c>
      <c r="L1394" s="5">
        <f>RANK(Table1[[#This Row],[2026 Projected Average Premium]],Table1[2026 Projected Average Premium])</f>
        <v>1460</v>
      </c>
      <c r="M1394" s="13">
        <v>484.6739</v>
      </c>
      <c r="N1394" s="5">
        <f>RANK(Table1[[#This Row],[Average Increase in Premium from 2023 to 2026]],Table1[Average Increase in Premium from 2023 to 2026])</f>
        <v>1427</v>
      </c>
      <c r="O1394" s="14">
        <v>0.51561053191489403</v>
      </c>
      <c r="P1394" s="6">
        <f>RANK(Table1[[#This Row],[Average Percent Increase in Premium from 2023 to 2026]],Table1[Average Percent Increase in Premium from 2023 to 2026])</f>
        <v>912</v>
      </c>
      <c r="Q1394" s="18">
        <v>91816</v>
      </c>
      <c r="R1394" s="6">
        <v>1131</v>
      </c>
      <c r="S1394" s="20">
        <v>1.39789361331358E-2</v>
      </c>
      <c r="T1394" s="6">
        <v>1116</v>
      </c>
      <c r="U1394" s="20">
        <v>1.5516619107780801E-2</v>
      </c>
      <c r="V1394" s="6">
        <v>1116</v>
      </c>
    </row>
    <row r="1395" spans="1:22" x14ac:dyDescent="0.2">
      <c r="A1395" s="4" t="s">
        <v>52</v>
      </c>
      <c r="B1395" s="5">
        <v>94533</v>
      </c>
      <c r="C1395" s="10">
        <v>2387</v>
      </c>
      <c r="D1395" s="6">
        <f>RANK(Table1[[#This Row],[Number of Policies Impacted in Zip Code]],Table1[Number of Policies Impacted in Zip Code])</f>
        <v>55</v>
      </c>
      <c r="E1395" s="12">
        <v>1413.36</v>
      </c>
      <c r="F1395" s="5">
        <f>RANK(Table1[[#This Row],[2025 Approved Average Premium]],Table1[2025 Approved Average Premium])</f>
        <v>1347</v>
      </c>
      <c r="G1395" s="13">
        <v>343.36</v>
      </c>
      <c r="H1395" s="5">
        <f>RANK(Table1[[#This Row],[Average Increase in Premium from 2023 to 2025]],Table1[Average Increase in Premium from 2023 to 2025])</f>
        <v>1394</v>
      </c>
      <c r="I1395" s="14">
        <v>0.32089719626168195</v>
      </c>
      <c r="J1395" s="6">
        <f>RANK(Table1[[#This Row],[Average Percent Increase in Premium from 2023 to 2025]],Table1[Average Percent Increase in Premium from 2023 to 2025])</f>
        <v>1353</v>
      </c>
      <c r="K1395" s="12">
        <v>1568.8296</v>
      </c>
      <c r="L1395" s="5">
        <f>RANK(Table1[[#This Row],[2026 Projected Average Premium]],Table1[2026 Projected Average Premium])</f>
        <v>1347</v>
      </c>
      <c r="M1395" s="13">
        <v>498.82960000000003</v>
      </c>
      <c r="N1395" s="5">
        <f>RANK(Table1[[#This Row],[Average Increase in Premium from 2023 to 2026]],Table1[Average Increase in Premium from 2023 to 2026])</f>
        <v>1387</v>
      </c>
      <c r="O1395" s="14">
        <v>0.46619588785046701</v>
      </c>
      <c r="P1395" s="6">
        <f>RANK(Table1[[#This Row],[Average Percent Increase in Premium from 2023 to 2026]],Table1[Average Percent Increase in Premium from 2023 to 2026])</f>
        <v>1353</v>
      </c>
      <c r="Q1395" s="18">
        <v>107272</v>
      </c>
      <c r="R1395" s="6">
        <v>906</v>
      </c>
      <c r="S1395" s="20">
        <v>1.31754791557909E-2</v>
      </c>
      <c r="T1395" s="6">
        <v>1201</v>
      </c>
      <c r="U1395" s="20">
        <v>1.4624781862927901E-2</v>
      </c>
      <c r="V1395" s="6">
        <v>1201</v>
      </c>
    </row>
    <row r="1396" spans="1:22" x14ac:dyDescent="0.2">
      <c r="A1396" s="4" t="s">
        <v>25</v>
      </c>
      <c r="B1396" s="5">
        <v>93723</v>
      </c>
      <c r="C1396" s="10">
        <v>335</v>
      </c>
      <c r="D1396" s="6">
        <f>RANK(Table1[[#This Row],[Number of Policies Impacted in Zip Code]],Table1[Number of Policies Impacted in Zip Code])</f>
        <v>990</v>
      </c>
      <c r="E1396" s="12">
        <v>1395.81</v>
      </c>
      <c r="F1396" s="5">
        <f>RANK(Table1[[#This Row],[2025 Approved Average Premium]],Table1[2025 Approved Average Premium])</f>
        <v>1362</v>
      </c>
      <c r="G1396" s="13">
        <v>342.81</v>
      </c>
      <c r="H1396" s="5">
        <f>RANK(Table1[[#This Row],[Average Increase in Premium from 2023 to 2025]],Table1[Average Increase in Premium from 2023 to 2025])</f>
        <v>1395</v>
      </c>
      <c r="I1396" s="14">
        <v>0.32555555555555599</v>
      </c>
      <c r="J1396" s="6">
        <f>RANK(Table1[[#This Row],[Average Percent Increase in Premium from 2023 to 2025]],Table1[Average Percent Increase in Premium from 2023 to 2025])</f>
        <v>1302</v>
      </c>
      <c r="K1396" s="12">
        <v>1549.3490999999999</v>
      </c>
      <c r="L1396" s="5">
        <f>RANK(Table1[[#This Row],[2026 Projected Average Premium]],Table1[2026 Projected Average Premium])</f>
        <v>1362</v>
      </c>
      <c r="M1396" s="13">
        <v>496.34910000000002</v>
      </c>
      <c r="N1396" s="5">
        <f>RANK(Table1[[#This Row],[Average Increase in Premium from 2023 to 2026]],Table1[Average Increase in Premium from 2023 to 2026])</f>
        <v>1399</v>
      </c>
      <c r="O1396" s="14">
        <v>0.47136666666666699</v>
      </c>
      <c r="P1396" s="6">
        <f>RANK(Table1[[#This Row],[Average Percent Increase in Premium from 2023 to 2026]],Table1[Average Percent Increase in Premium from 2023 to 2026])</f>
        <v>1302</v>
      </c>
      <c r="Q1396" s="18">
        <v>128920</v>
      </c>
      <c r="R1396" s="6">
        <v>635</v>
      </c>
      <c r="S1396" s="20">
        <v>1.08269469438411E-2</v>
      </c>
      <c r="T1396" s="6">
        <v>1443</v>
      </c>
      <c r="U1396" s="20">
        <v>1.2017911107663698E-2</v>
      </c>
      <c r="V1396" s="6">
        <v>1443</v>
      </c>
    </row>
    <row r="1397" spans="1:22" x14ac:dyDescent="0.2">
      <c r="A1397" s="4" t="s">
        <v>30</v>
      </c>
      <c r="B1397" s="5">
        <v>94806</v>
      </c>
      <c r="C1397" s="10">
        <v>1443</v>
      </c>
      <c r="D1397" s="6">
        <f>RANK(Table1[[#This Row],[Number of Policies Impacted in Zip Code]],Table1[Number of Policies Impacted in Zip Code])</f>
        <v>299</v>
      </c>
      <c r="E1397" s="12">
        <v>1421.55</v>
      </c>
      <c r="F1397" s="5">
        <f>RANK(Table1[[#This Row],[2025 Approved Average Premium]],Table1[2025 Approved Average Premium])</f>
        <v>1335</v>
      </c>
      <c r="G1397" s="13">
        <v>342.55</v>
      </c>
      <c r="H1397" s="5">
        <f>RANK(Table1[[#This Row],[Average Increase in Premium from 2023 to 2025]],Table1[Average Increase in Premium from 2023 to 2025])</f>
        <v>1396</v>
      </c>
      <c r="I1397" s="14">
        <v>0.31746987951807198</v>
      </c>
      <c r="J1397" s="6">
        <f>RANK(Table1[[#This Row],[Average Percent Increase in Premium from 2023 to 2025]],Table1[Average Percent Increase in Premium from 2023 to 2025])</f>
        <v>1372</v>
      </c>
      <c r="K1397" s="12">
        <v>1577.9204999999999</v>
      </c>
      <c r="L1397" s="5">
        <f>RANK(Table1[[#This Row],[2026 Projected Average Premium]],Table1[2026 Projected Average Premium])</f>
        <v>1335</v>
      </c>
      <c r="M1397" s="13">
        <v>498.9205</v>
      </c>
      <c r="N1397" s="5">
        <f>RANK(Table1[[#This Row],[Average Increase in Premium from 2023 to 2026]],Table1[Average Increase in Premium from 2023 to 2026])</f>
        <v>1386</v>
      </c>
      <c r="O1397" s="14">
        <v>0.46239156626506001</v>
      </c>
      <c r="P1397" s="6">
        <f>RANK(Table1[[#This Row],[Average Percent Increase in Premium from 2023 to 2026]],Table1[Average Percent Increase in Premium from 2023 to 2026])</f>
        <v>1372</v>
      </c>
      <c r="Q1397" s="18">
        <v>102717</v>
      </c>
      <c r="R1397" s="6">
        <v>965</v>
      </c>
      <c r="S1397" s="20">
        <v>1.3839481293262099E-2</v>
      </c>
      <c r="T1397" s="6">
        <v>1130</v>
      </c>
      <c r="U1397" s="20">
        <v>1.5361824235520899E-2</v>
      </c>
      <c r="V1397" s="6">
        <v>1130</v>
      </c>
    </row>
    <row r="1398" spans="1:22" x14ac:dyDescent="0.2">
      <c r="A1398" s="4" t="s">
        <v>47</v>
      </c>
      <c r="B1398" s="5">
        <v>94020</v>
      </c>
      <c r="C1398" s="10">
        <v>186</v>
      </c>
      <c r="D1398" s="6">
        <f>RANK(Table1[[#This Row],[Number of Policies Impacted in Zip Code]],Table1[Number of Policies Impacted in Zip Code])</f>
        <v>1109</v>
      </c>
      <c r="E1398" s="12">
        <v>2342.34</v>
      </c>
      <c r="F1398" s="5">
        <f>RANK(Table1[[#This Row],[2025 Approved Average Premium]],Table1[2025 Approved Average Premium])</f>
        <v>716</v>
      </c>
      <c r="G1398" s="13">
        <v>342.34</v>
      </c>
      <c r="H1398" s="5">
        <f>RANK(Table1[[#This Row],[Average Increase in Premium from 2023 to 2025]],Table1[Average Increase in Premium from 2023 to 2025])</f>
        <v>1397</v>
      </c>
      <c r="I1398" s="14">
        <v>0.17117000000000002</v>
      </c>
      <c r="J1398" s="6">
        <f>RANK(Table1[[#This Row],[Average Percent Increase in Premium from 2023 to 2025]],Table1[Average Percent Increase in Premium from 2023 to 2025])</f>
        <v>1614</v>
      </c>
      <c r="K1398" s="12">
        <v>2599.9974000000002</v>
      </c>
      <c r="L1398" s="5">
        <f>RANK(Table1[[#This Row],[2026 Projected Average Premium]],Table1[2026 Projected Average Premium])</f>
        <v>716</v>
      </c>
      <c r="M1398" s="13">
        <v>599.99739999999997</v>
      </c>
      <c r="N1398" s="5">
        <f>RANK(Table1[[#This Row],[Average Increase in Premium from 2023 to 2026]],Table1[Average Increase in Premium from 2023 to 2026])</f>
        <v>1163</v>
      </c>
      <c r="O1398" s="14">
        <v>0.29999870000000001</v>
      </c>
      <c r="P1398" s="6">
        <f>RANK(Table1[[#This Row],[Average Percent Increase in Premium from 2023 to 2026]],Table1[Average Percent Increase in Premium from 2023 to 2026])</f>
        <v>1614</v>
      </c>
      <c r="Q1398" s="18">
        <v>270683</v>
      </c>
      <c r="R1398" s="6">
        <v>64</v>
      </c>
      <c r="S1398" s="20">
        <v>8.6534433266957991E-3</v>
      </c>
      <c r="T1398" s="6">
        <v>1527</v>
      </c>
      <c r="U1398" s="20">
        <v>9.6053220926323405E-3</v>
      </c>
      <c r="V1398" s="6">
        <v>1527</v>
      </c>
    </row>
    <row r="1399" spans="1:22" x14ac:dyDescent="0.2">
      <c r="A1399" s="4" t="s">
        <v>0</v>
      </c>
      <c r="B1399" s="5">
        <v>91801</v>
      </c>
      <c r="C1399" s="10">
        <v>955</v>
      </c>
      <c r="D1399" s="6">
        <f>RANK(Table1[[#This Row],[Number of Policies Impacted in Zip Code]],Table1[Number of Policies Impacted in Zip Code])</f>
        <v>560</v>
      </c>
      <c r="E1399" s="12">
        <v>1322.1</v>
      </c>
      <c r="F1399" s="5">
        <f>RANK(Table1[[#This Row],[2025 Approved Average Premium]],Table1[2025 Approved Average Premium])</f>
        <v>1430</v>
      </c>
      <c r="G1399" s="13">
        <v>342.1</v>
      </c>
      <c r="H1399" s="5">
        <f>RANK(Table1[[#This Row],[Average Increase in Premium from 2023 to 2025]],Table1[Average Increase in Premium from 2023 to 2025])</f>
        <v>1398</v>
      </c>
      <c r="I1399" s="14">
        <v>0.34908163265306102</v>
      </c>
      <c r="J1399" s="6">
        <f>RANK(Table1[[#This Row],[Average Percent Increase in Premium from 2023 to 2025]],Table1[Average Percent Increase in Premium from 2023 to 2025])</f>
        <v>1063</v>
      </c>
      <c r="K1399" s="12">
        <v>1467.5309999999999</v>
      </c>
      <c r="L1399" s="5">
        <f>RANK(Table1[[#This Row],[2026 Projected Average Premium]],Table1[2026 Projected Average Premium])</f>
        <v>1430</v>
      </c>
      <c r="M1399" s="13">
        <v>487.53100000000001</v>
      </c>
      <c r="N1399" s="5">
        <f>RANK(Table1[[#This Row],[Average Increase in Premium from 2023 to 2026]],Table1[Average Increase in Premium from 2023 to 2026])</f>
        <v>1420</v>
      </c>
      <c r="O1399" s="14">
        <v>0.49748061224489804</v>
      </c>
      <c r="P1399" s="6">
        <f>RANK(Table1[[#This Row],[Average Percent Increase in Premium from 2023 to 2026]],Table1[Average Percent Increase in Premium from 2023 to 2026])</f>
        <v>1063</v>
      </c>
      <c r="Q1399" s="18">
        <v>112234</v>
      </c>
      <c r="R1399" s="6">
        <v>839</v>
      </c>
      <c r="S1399" s="20">
        <v>1.1779852807527101E-2</v>
      </c>
      <c r="T1399" s="6">
        <v>1354</v>
      </c>
      <c r="U1399" s="20">
        <v>1.30756366163551E-2</v>
      </c>
      <c r="V1399" s="6">
        <v>1354</v>
      </c>
    </row>
    <row r="1400" spans="1:22" x14ac:dyDescent="0.2">
      <c r="A1400" s="4" t="s">
        <v>55</v>
      </c>
      <c r="B1400" s="5">
        <v>95323</v>
      </c>
      <c r="C1400" s="10">
        <v>31</v>
      </c>
      <c r="D1400" s="6">
        <f>RANK(Table1[[#This Row],[Number of Policies Impacted in Zip Code]],Table1[Number of Policies Impacted in Zip Code])</f>
        <v>1424</v>
      </c>
      <c r="E1400" s="12">
        <v>1412.19</v>
      </c>
      <c r="F1400" s="5">
        <f>RANK(Table1[[#This Row],[2025 Approved Average Premium]],Table1[2025 Approved Average Premium])</f>
        <v>1349</v>
      </c>
      <c r="G1400" s="13">
        <v>341.19</v>
      </c>
      <c r="H1400" s="5">
        <f>RANK(Table1[[#This Row],[Average Increase in Premium from 2023 to 2025]],Table1[Average Increase in Premium from 2023 to 2025])</f>
        <v>1399</v>
      </c>
      <c r="I1400" s="14">
        <v>0.31857142857142801</v>
      </c>
      <c r="J1400" s="6">
        <f>RANK(Table1[[#This Row],[Average Percent Increase in Premium from 2023 to 2025]],Table1[Average Percent Increase in Premium from 2023 to 2025])</f>
        <v>1368</v>
      </c>
      <c r="K1400" s="12">
        <v>1567.5309</v>
      </c>
      <c r="L1400" s="5">
        <f>RANK(Table1[[#This Row],[2026 Projected Average Premium]],Table1[2026 Projected Average Premium])</f>
        <v>1349</v>
      </c>
      <c r="M1400" s="13">
        <v>496.53089999999997</v>
      </c>
      <c r="N1400" s="5">
        <f>RANK(Table1[[#This Row],[Average Increase in Premium from 2023 to 2026]],Table1[Average Increase in Premium from 2023 to 2026])</f>
        <v>1398</v>
      </c>
      <c r="O1400" s="14">
        <v>0.46361428571428598</v>
      </c>
      <c r="P1400" s="6">
        <f>RANK(Table1[[#This Row],[Average Percent Increase in Premium from 2023 to 2026]],Table1[Average Percent Increase in Premium from 2023 to 2026])</f>
        <v>1366</v>
      </c>
      <c r="Q1400" s="18">
        <v>112857</v>
      </c>
      <c r="R1400" s="6">
        <v>828</v>
      </c>
      <c r="S1400" s="20">
        <v>1.25130917887238E-2</v>
      </c>
      <c r="T1400" s="6">
        <v>1278</v>
      </c>
      <c r="U1400" s="20">
        <v>1.3889531885483399E-2</v>
      </c>
      <c r="V1400" s="6">
        <v>1278</v>
      </c>
    </row>
    <row r="1401" spans="1:22" x14ac:dyDescent="0.2">
      <c r="A1401" s="4" t="s">
        <v>39</v>
      </c>
      <c r="B1401" s="5">
        <v>95564</v>
      </c>
      <c r="C1401" s="10">
        <v>20</v>
      </c>
      <c r="D1401" s="6">
        <f>RANK(Table1[[#This Row],[Number of Policies Impacted in Zip Code]],Table1[Number of Policies Impacted in Zip Code])</f>
        <v>1479</v>
      </c>
      <c r="E1401" s="12">
        <v>1370.07</v>
      </c>
      <c r="F1401" s="5">
        <f>RANK(Table1[[#This Row],[2025 Approved Average Premium]],Table1[2025 Approved Average Premium])</f>
        <v>1398</v>
      </c>
      <c r="G1401" s="13">
        <v>341.07</v>
      </c>
      <c r="H1401" s="5">
        <f>RANK(Table1[[#This Row],[Average Increase in Premium from 2023 to 2025]],Table1[Average Increase in Premium from 2023 to 2025])</f>
        <v>1400</v>
      </c>
      <c r="I1401" s="14">
        <v>0.33145772594752204</v>
      </c>
      <c r="J1401" s="6">
        <f>RANK(Table1[[#This Row],[Average Percent Increase in Premium from 2023 to 2025]],Table1[Average Percent Increase in Premium from 2023 to 2025])</f>
        <v>1251</v>
      </c>
      <c r="K1401" s="12">
        <v>1520.7777000000001</v>
      </c>
      <c r="L1401" s="5">
        <f>RANK(Table1[[#This Row],[2026 Projected Average Premium]],Table1[2026 Projected Average Premium])</f>
        <v>1398</v>
      </c>
      <c r="M1401" s="13">
        <v>491.77769999999998</v>
      </c>
      <c r="N1401" s="5">
        <f>RANK(Table1[[#This Row],[Average Increase in Premium from 2023 to 2026]],Table1[Average Increase in Premium from 2023 to 2026])</f>
        <v>1409</v>
      </c>
      <c r="O1401" s="14">
        <v>0.47791807580174894</v>
      </c>
      <c r="P1401" s="6">
        <f>RANK(Table1[[#This Row],[Average Percent Increase in Premium from 2023 to 2026]],Table1[Average Percent Increase in Premium from 2023 to 2026])</f>
        <v>1251</v>
      </c>
      <c r="Q1401" s="18">
        <v>82894</v>
      </c>
      <c r="R1401" s="6">
        <v>1278</v>
      </c>
      <c r="S1401" s="20">
        <v>1.6527975486766201E-2</v>
      </c>
      <c r="T1401" s="6">
        <v>855</v>
      </c>
      <c r="U1401" s="20">
        <v>1.8346052790310499E-2</v>
      </c>
      <c r="V1401" s="6">
        <v>855</v>
      </c>
    </row>
    <row r="1402" spans="1:22" x14ac:dyDescent="0.2">
      <c r="A1402" s="4" t="s">
        <v>31</v>
      </c>
      <c r="B1402" s="5">
        <v>93312</v>
      </c>
      <c r="C1402" s="10">
        <v>3155</v>
      </c>
      <c r="D1402" s="6">
        <f>RANK(Table1[[#This Row],[Number of Policies Impacted in Zip Code]],Table1[Number of Policies Impacted in Zip Code])</f>
        <v>9</v>
      </c>
      <c r="E1402" s="12">
        <v>1430.91</v>
      </c>
      <c r="F1402" s="5">
        <f>RANK(Table1[[#This Row],[2025 Approved Average Premium]],Table1[2025 Approved Average Premium])</f>
        <v>1328</v>
      </c>
      <c r="G1402" s="13">
        <v>340.91</v>
      </c>
      <c r="H1402" s="5">
        <f>RANK(Table1[[#This Row],[Average Increase in Premium from 2023 to 2025]],Table1[Average Increase in Premium from 2023 to 2025])</f>
        <v>1401</v>
      </c>
      <c r="I1402" s="14">
        <v>0.312761467889908</v>
      </c>
      <c r="J1402" s="6">
        <f>RANK(Table1[[#This Row],[Average Percent Increase in Premium from 2023 to 2025]],Table1[Average Percent Increase in Premium from 2023 to 2025])</f>
        <v>1397</v>
      </c>
      <c r="K1402" s="12">
        <v>1588.3100999999999</v>
      </c>
      <c r="L1402" s="5">
        <f>RANK(Table1[[#This Row],[2026 Projected Average Premium]],Table1[2026 Projected Average Premium])</f>
        <v>1328</v>
      </c>
      <c r="M1402" s="13">
        <v>498.31009999999998</v>
      </c>
      <c r="N1402" s="5">
        <f>RANK(Table1[[#This Row],[Average Increase in Premium from 2023 to 2026]],Table1[Average Increase in Premium from 2023 to 2026])</f>
        <v>1391</v>
      </c>
      <c r="O1402" s="14">
        <v>0.45716522935779802</v>
      </c>
      <c r="P1402" s="6">
        <f>RANK(Table1[[#This Row],[Average Percent Increase in Premium from 2023 to 2026]],Table1[Average Percent Increase in Premium from 2023 to 2026])</f>
        <v>1397</v>
      </c>
      <c r="Q1402" s="18">
        <v>134523</v>
      </c>
      <c r="R1402" s="6">
        <v>578</v>
      </c>
      <c r="S1402" s="20">
        <v>1.0636917107111801E-2</v>
      </c>
      <c r="T1402" s="6">
        <v>1456</v>
      </c>
      <c r="U1402" s="20">
        <v>1.18069779888941E-2</v>
      </c>
      <c r="V1402" s="6">
        <v>1456</v>
      </c>
    </row>
    <row r="1403" spans="1:22" x14ac:dyDescent="0.2">
      <c r="A1403" s="4" t="s">
        <v>0</v>
      </c>
      <c r="B1403" s="5">
        <v>90813</v>
      </c>
      <c r="C1403" s="10">
        <v>240</v>
      </c>
      <c r="D1403" s="6">
        <f>RANK(Table1[[#This Row],[Number of Policies Impacted in Zip Code]],Table1[Number of Policies Impacted in Zip Code])</f>
        <v>1054</v>
      </c>
      <c r="E1403" s="12">
        <v>1264.77</v>
      </c>
      <c r="F1403" s="5">
        <f>RANK(Table1[[#This Row],[2025 Approved Average Premium]],Table1[2025 Approved Average Premium])</f>
        <v>1480</v>
      </c>
      <c r="G1403" s="13">
        <v>340.77</v>
      </c>
      <c r="H1403" s="5">
        <f>RANK(Table1[[#This Row],[Average Increase in Premium from 2023 to 2025]],Table1[Average Increase in Premium from 2023 to 2025])</f>
        <v>1402</v>
      </c>
      <c r="I1403" s="14">
        <v>0.36879870129870101</v>
      </c>
      <c r="J1403" s="6">
        <f>RANK(Table1[[#This Row],[Average Percent Increase in Premium from 2023 to 2025]],Table1[Average Percent Increase in Premium from 2023 to 2025])</f>
        <v>887</v>
      </c>
      <c r="K1403" s="12">
        <v>1403.8947000000001</v>
      </c>
      <c r="L1403" s="5">
        <f>RANK(Table1[[#This Row],[2026 Projected Average Premium]],Table1[2026 Projected Average Premium])</f>
        <v>1480</v>
      </c>
      <c r="M1403" s="13">
        <v>479.8947</v>
      </c>
      <c r="N1403" s="5">
        <f>RANK(Table1[[#This Row],[Average Increase in Premium from 2023 to 2026]],Table1[Average Increase in Premium from 2023 to 2026])</f>
        <v>1438</v>
      </c>
      <c r="O1403" s="14">
        <v>0.51936655844155899</v>
      </c>
      <c r="P1403" s="6">
        <f>RANK(Table1[[#This Row],[Average Percent Increase in Premium from 2023 to 2026]],Table1[Average Percent Increase in Premium from 2023 to 2026])</f>
        <v>887</v>
      </c>
      <c r="Q1403" s="18">
        <v>66333</v>
      </c>
      <c r="R1403" s="6">
        <v>1461</v>
      </c>
      <c r="S1403" s="20">
        <v>1.9066980236081599E-2</v>
      </c>
      <c r="T1403" s="6">
        <v>680</v>
      </c>
      <c r="U1403" s="20">
        <v>2.11643480620506E-2</v>
      </c>
      <c r="V1403" s="6">
        <v>680</v>
      </c>
    </row>
    <row r="1404" spans="1:22" x14ac:dyDescent="0.2">
      <c r="A1404" s="4" t="s">
        <v>51</v>
      </c>
      <c r="B1404" s="5">
        <v>95655</v>
      </c>
      <c r="C1404" s="10">
        <v>142</v>
      </c>
      <c r="D1404" s="6">
        <f>RANK(Table1[[#This Row],[Number of Policies Impacted in Zip Code]],Table1[Number of Policies Impacted in Zip Code])</f>
        <v>1171</v>
      </c>
      <c r="E1404" s="12">
        <v>1421.55</v>
      </c>
      <c r="F1404" s="5">
        <f>RANK(Table1[[#This Row],[2025 Approved Average Premium]],Table1[2025 Approved Average Premium])</f>
        <v>1335</v>
      </c>
      <c r="G1404" s="13">
        <v>340.55</v>
      </c>
      <c r="H1404" s="5">
        <f>RANK(Table1[[#This Row],[Average Increase in Premium from 2023 to 2025]],Table1[Average Increase in Premium from 2023 to 2025])</f>
        <v>1403</v>
      </c>
      <c r="I1404" s="14">
        <v>0.31503237742830698</v>
      </c>
      <c r="J1404" s="6">
        <f>RANK(Table1[[#This Row],[Average Percent Increase in Premium from 2023 to 2025]],Table1[Average Percent Increase in Premium from 2023 to 2025])</f>
        <v>1386</v>
      </c>
      <c r="K1404" s="12">
        <v>1577.9204999999999</v>
      </c>
      <c r="L1404" s="5">
        <f>RANK(Table1[[#This Row],[2026 Projected Average Premium]],Table1[2026 Projected Average Premium])</f>
        <v>1335</v>
      </c>
      <c r="M1404" s="13">
        <v>496.9205</v>
      </c>
      <c r="N1404" s="5">
        <f>RANK(Table1[[#This Row],[Average Increase in Premium from 2023 to 2026]],Table1[Average Increase in Premium from 2023 to 2026])</f>
        <v>1393</v>
      </c>
      <c r="O1404" s="14">
        <v>0.45968593894542104</v>
      </c>
      <c r="P1404" s="6">
        <f>RANK(Table1[[#This Row],[Average Percent Increase in Premium from 2023 to 2026]],Table1[Average Percent Increase in Premium from 2023 to 2026])</f>
        <v>1386</v>
      </c>
      <c r="Q1404" s="18">
        <v>134947</v>
      </c>
      <c r="R1404" s="6">
        <v>573</v>
      </c>
      <c r="S1404" s="20">
        <v>1.0534135623615199E-2</v>
      </c>
      <c r="T1404" s="6">
        <v>1460</v>
      </c>
      <c r="U1404" s="20">
        <v>1.1692890542212899E-2</v>
      </c>
      <c r="V1404" s="6">
        <v>1460</v>
      </c>
    </row>
    <row r="1405" spans="1:22" x14ac:dyDescent="0.2">
      <c r="A1405" s="4" t="s">
        <v>51</v>
      </c>
      <c r="B1405" s="5">
        <v>95834</v>
      </c>
      <c r="C1405" s="10">
        <v>780</v>
      </c>
      <c r="D1405" s="6">
        <f>RANK(Table1[[#This Row],[Number of Policies Impacted in Zip Code]],Table1[Number of Policies Impacted in Zip Code])</f>
        <v>685</v>
      </c>
      <c r="E1405" s="12">
        <v>1257.75</v>
      </c>
      <c r="F1405" s="5">
        <f>RANK(Table1[[#This Row],[2025 Approved Average Premium]],Table1[2025 Approved Average Premium])</f>
        <v>1491</v>
      </c>
      <c r="G1405" s="13">
        <v>339.75</v>
      </c>
      <c r="H1405" s="5">
        <f>RANK(Table1[[#This Row],[Average Increase in Premium from 2023 to 2025]],Table1[Average Increase in Premium from 2023 to 2025])</f>
        <v>1404</v>
      </c>
      <c r="I1405" s="14">
        <v>0.37009803921568596</v>
      </c>
      <c r="J1405" s="6">
        <f>RANK(Table1[[#This Row],[Average Percent Increase in Premium from 2023 to 2025]],Table1[Average Percent Increase in Premium from 2023 to 2025])</f>
        <v>876</v>
      </c>
      <c r="K1405" s="12">
        <v>1396.1025</v>
      </c>
      <c r="L1405" s="5">
        <f>RANK(Table1[[#This Row],[2026 Projected Average Premium]],Table1[2026 Projected Average Premium])</f>
        <v>1491</v>
      </c>
      <c r="M1405" s="13">
        <v>478.10250000000002</v>
      </c>
      <c r="N1405" s="5">
        <f>RANK(Table1[[#This Row],[Average Increase in Premium from 2023 to 2026]],Table1[Average Increase in Premium from 2023 to 2026])</f>
        <v>1445</v>
      </c>
      <c r="O1405" s="14">
        <v>0.52080882352941205</v>
      </c>
      <c r="P1405" s="6">
        <f>RANK(Table1[[#This Row],[Average Percent Increase in Premium from 2023 to 2026]],Table1[Average Percent Increase in Premium from 2023 to 2026])</f>
        <v>876</v>
      </c>
      <c r="Q1405" s="18">
        <v>115913</v>
      </c>
      <c r="R1405" s="6">
        <v>786</v>
      </c>
      <c r="S1405" s="20">
        <v>1.0850810521684399E-2</v>
      </c>
      <c r="T1405" s="6">
        <v>1441</v>
      </c>
      <c r="U1405" s="20">
        <v>1.20443996790696E-2</v>
      </c>
      <c r="V1405" s="6">
        <v>1441</v>
      </c>
    </row>
    <row r="1406" spans="1:22" x14ac:dyDescent="0.2">
      <c r="A1406" s="4" t="s">
        <v>44</v>
      </c>
      <c r="B1406" s="5">
        <v>94607</v>
      </c>
      <c r="C1406" s="10">
        <v>224</v>
      </c>
      <c r="D1406" s="6">
        <f>RANK(Table1[[#This Row],[Number of Policies Impacted in Zip Code]],Table1[Number of Policies Impacted in Zip Code])</f>
        <v>1070</v>
      </c>
      <c r="E1406" s="12">
        <v>1663.74</v>
      </c>
      <c r="F1406" s="5">
        <f>RANK(Table1[[#This Row],[2025 Approved Average Premium]],Table1[2025 Approved Average Premium])</f>
        <v>1115</v>
      </c>
      <c r="G1406" s="13">
        <v>339.74</v>
      </c>
      <c r="H1406" s="5">
        <f>RANK(Table1[[#This Row],[Average Increase in Premium from 2023 to 2025]],Table1[Average Increase in Premium from 2023 to 2025])</f>
        <v>1405</v>
      </c>
      <c r="I1406" s="14">
        <v>0.25660120845921502</v>
      </c>
      <c r="J1406" s="6">
        <f>RANK(Table1[[#This Row],[Average Percent Increase in Premium from 2023 to 2025]],Table1[Average Percent Increase in Premium from 2023 to 2025])</f>
        <v>1570</v>
      </c>
      <c r="K1406" s="12">
        <v>1846.7514000000001</v>
      </c>
      <c r="L1406" s="5">
        <f>RANK(Table1[[#This Row],[2026 Projected Average Premium]],Table1[2026 Projected Average Premium])</f>
        <v>1115</v>
      </c>
      <c r="M1406" s="13">
        <v>522.75139999999999</v>
      </c>
      <c r="N1406" s="5">
        <f>RANK(Table1[[#This Row],[Average Increase in Premium from 2023 to 2026]],Table1[Average Increase in Premium from 2023 to 2026])</f>
        <v>1335</v>
      </c>
      <c r="O1406" s="14">
        <v>0.39482734138972803</v>
      </c>
      <c r="P1406" s="6">
        <f>RANK(Table1[[#This Row],[Average Percent Increase in Premium from 2023 to 2026]],Table1[Average Percent Increase in Premium from 2023 to 2026])</f>
        <v>1570</v>
      </c>
      <c r="Q1406" s="18">
        <v>131425</v>
      </c>
      <c r="R1406" s="6">
        <v>610</v>
      </c>
      <c r="S1406" s="20">
        <v>1.2659235305307199E-2</v>
      </c>
      <c r="T1406" s="6">
        <v>1263</v>
      </c>
      <c r="U1406" s="20">
        <v>1.4051751188891E-2</v>
      </c>
      <c r="V1406" s="6">
        <v>1263</v>
      </c>
    </row>
    <row r="1407" spans="1:22" x14ac:dyDescent="0.2">
      <c r="A1407" s="4" t="s">
        <v>48</v>
      </c>
      <c r="B1407" s="5">
        <v>95240</v>
      </c>
      <c r="C1407" s="10">
        <v>1574</v>
      </c>
      <c r="D1407" s="6">
        <f>RANK(Table1[[#This Row],[Number of Policies Impacted in Zip Code]],Table1[Number of Policies Impacted in Zip Code])</f>
        <v>225</v>
      </c>
      <c r="E1407" s="12">
        <v>1346.67</v>
      </c>
      <c r="F1407" s="5">
        <f>RANK(Table1[[#This Row],[2025 Approved Average Premium]],Table1[2025 Approved Average Premium])</f>
        <v>1417</v>
      </c>
      <c r="G1407" s="13">
        <v>339.67</v>
      </c>
      <c r="H1407" s="5">
        <f>RANK(Table1[[#This Row],[Average Increase in Premium from 2023 to 2025]],Table1[Average Increase in Premium from 2023 to 2025])</f>
        <v>1406</v>
      </c>
      <c r="I1407" s="14">
        <v>0.33730883813306795</v>
      </c>
      <c r="J1407" s="6">
        <f>RANK(Table1[[#This Row],[Average Percent Increase in Premium from 2023 to 2025]],Table1[Average Percent Increase in Premium from 2023 to 2025])</f>
        <v>1190</v>
      </c>
      <c r="K1407" s="12">
        <v>1494.8036999999999</v>
      </c>
      <c r="L1407" s="5">
        <f>RANK(Table1[[#This Row],[2026 Projected Average Premium]],Table1[2026 Projected Average Premium])</f>
        <v>1417</v>
      </c>
      <c r="M1407" s="13">
        <v>487.80369999999999</v>
      </c>
      <c r="N1407" s="5">
        <f>RANK(Table1[[#This Row],[Average Increase in Premium from 2023 to 2026]],Table1[Average Increase in Premium from 2023 to 2026])</f>
        <v>1418</v>
      </c>
      <c r="O1407" s="14">
        <v>0.48441281032770594</v>
      </c>
      <c r="P1407" s="6">
        <f>RANK(Table1[[#This Row],[Average Percent Increase in Premium from 2023 to 2026]],Table1[Average Percent Increase in Premium from 2023 to 2026])</f>
        <v>1190</v>
      </c>
      <c r="Q1407" s="18">
        <v>96969</v>
      </c>
      <c r="R1407" s="6">
        <v>1057</v>
      </c>
      <c r="S1407" s="20">
        <v>1.3887634192370799E-2</v>
      </c>
      <c r="T1407" s="6">
        <v>1124</v>
      </c>
      <c r="U1407" s="20">
        <v>1.54152739535315E-2</v>
      </c>
      <c r="V1407" s="6">
        <v>1124</v>
      </c>
    </row>
    <row r="1408" spans="1:22" x14ac:dyDescent="0.2">
      <c r="A1408" s="4" t="s">
        <v>6</v>
      </c>
      <c r="B1408" s="5">
        <v>93901</v>
      </c>
      <c r="C1408" s="10">
        <v>973</v>
      </c>
      <c r="D1408" s="6">
        <f>RANK(Table1[[#This Row],[Number of Policies Impacted in Zip Code]],Table1[Number of Policies Impacted in Zip Code])</f>
        <v>539</v>
      </c>
      <c r="E1408" s="12">
        <v>1489.41</v>
      </c>
      <c r="F1408" s="5">
        <f>RANK(Table1[[#This Row],[2025 Approved Average Premium]],Table1[2025 Approved Average Premium])</f>
        <v>1274</v>
      </c>
      <c r="G1408" s="13">
        <v>339.41</v>
      </c>
      <c r="H1408" s="5">
        <f>RANK(Table1[[#This Row],[Average Increase in Premium from 2023 to 2025]],Table1[Average Increase in Premium from 2023 to 2025])</f>
        <v>1407</v>
      </c>
      <c r="I1408" s="14">
        <v>0.29513913043478202</v>
      </c>
      <c r="J1408" s="6">
        <f>RANK(Table1[[#This Row],[Average Percent Increase in Premium from 2023 to 2025]],Table1[Average Percent Increase in Premium from 2023 to 2025])</f>
        <v>1501</v>
      </c>
      <c r="K1408" s="12">
        <v>1653.2451000000001</v>
      </c>
      <c r="L1408" s="5">
        <f>RANK(Table1[[#This Row],[2026 Projected Average Premium]],Table1[2026 Projected Average Premium])</f>
        <v>1274</v>
      </c>
      <c r="M1408" s="13">
        <v>503.24509999999998</v>
      </c>
      <c r="N1408" s="5">
        <f>RANK(Table1[[#This Row],[Average Increase in Premium from 2023 to 2026]],Table1[Average Increase in Premium from 2023 to 2026])</f>
        <v>1380</v>
      </c>
      <c r="O1408" s="14">
        <v>0.43760443478260902</v>
      </c>
      <c r="P1408" s="6">
        <f>RANK(Table1[[#This Row],[Average Percent Increase in Premium from 2023 to 2026]],Table1[Average Percent Increase in Premium from 2023 to 2026])</f>
        <v>1501</v>
      </c>
      <c r="Q1408" s="18">
        <v>110461</v>
      </c>
      <c r="R1408" s="6">
        <v>863</v>
      </c>
      <c r="S1408" s="20">
        <v>1.3483582440861499E-2</v>
      </c>
      <c r="T1408" s="6">
        <v>1165</v>
      </c>
      <c r="U1408" s="20">
        <v>1.4966776509356201E-2</v>
      </c>
      <c r="V1408" s="6">
        <v>1165</v>
      </c>
    </row>
    <row r="1409" spans="1:22" x14ac:dyDescent="0.2">
      <c r="A1409" s="4" t="s">
        <v>32</v>
      </c>
      <c r="B1409" s="5">
        <v>93257</v>
      </c>
      <c r="C1409" s="10">
        <v>2461</v>
      </c>
      <c r="D1409" s="6">
        <f>RANK(Table1[[#This Row],[Number of Policies Impacted in Zip Code]],Table1[Number of Policies Impacted in Zip Code])</f>
        <v>48</v>
      </c>
      <c r="E1409" s="12">
        <v>1301.04</v>
      </c>
      <c r="F1409" s="5">
        <f>RANK(Table1[[#This Row],[2025 Approved Average Premium]],Table1[2025 Approved Average Premium])</f>
        <v>1445</v>
      </c>
      <c r="G1409" s="13">
        <v>339.04</v>
      </c>
      <c r="H1409" s="5">
        <f>RANK(Table1[[#This Row],[Average Increase in Premium from 2023 to 2025]],Table1[Average Increase in Premium from 2023 to 2025])</f>
        <v>1408</v>
      </c>
      <c r="I1409" s="14">
        <v>0.352432432432432</v>
      </c>
      <c r="J1409" s="6">
        <f>RANK(Table1[[#This Row],[Average Percent Increase in Premium from 2023 to 2025]],Table1[Average Percent Increase in Premium from 2023 to 2025])</f>
        <v>1040</v>
      </c>
      <c r="K1409" s="12">
        <v>1444.1543999999999</v>
      </c>
      <c r="L1409" s="5">
        <f>RANK(Table1[[#This Row],[2026 Projected Average Premium]],Table1[2026 Projected Average Premium])</f>
        <v>1445</v>
      </c>
      <c r="M1409" s="13">
        <v>482.15440000000001</v>
      </c>
      <c r="N1409" s="5">
        <f>RANK(Table1[[#This Row],[Average Increase in Premium from 2023 to 2026]],Table1[Average Increase in Premium from 2023 to 2026])</f>
        <v>1433</v>
      </c>
      <c r="O1409" s="14">
        <v>0.50119999999999998</v>
      </c>
      <c r="P1409" s="6">
        <f>RANK(Table1[[#This Row],[Average Percent Increase in Premium from 2023 to 2026]],Table1[Average Percent Increase in Premium from 2023 to 2026])</f>
        <v>1040</v>
      </c>
      <c r="Q1409" s="18">
        <v>76336</v>
      </c>
      <c r="R1409" s="6">
        <v>1350</v>
      </c>
      <c r="S1409" s="20">
        <v>1.7043596730245202E-2</v>
      </c>
      <c r="T1409" s="6">
        <v>801</v>
      </c>
      <c r="U1409" s="20">
        <v>1.8918392370572201E-2</v>
      </c>
      <c r="V1409" s="6">
        <v>801</v>
      </c>
    </row>
    <row r="1410" spans="1:22" x14ac:dyDescent="0.2">
      <c r="A1410" s="4" t="s">
        <v>52</v>
      </c>
      <c r="B1410" s="5">
        <v>94590</v>
      </c>
      <c r="C1410" s="10">
        <v>825</v>
      </c>
      <c r="D1410" s="6">
        <f>RANK(Table1[[#This Row],[Number of Policies Impacted in Zip Code]],Table1[Number of Policies Impacted in Zip Code])</f>
        <v>651</v>
      </c>
      <c r="E1410" s="12">
        <v>1451.97</v>
      </c>
      <c r="F1410" s="5">
        <f>RANK(Table1[[#This Row],[2025 Approved Average Premium]],Table1[2025 Approved Average Premium])</f>
        <v>1310</v>
      </c>
      <c r="G1410" s="13">
        <v>338.97</v>
      </c>
      <c r="H1410" s="5">
        <f>RANK(Table1[[#This Row],[Average Increase in Premium from 2023 to 2025]],Table1[Average Increase in Premium from 2023 to 2025])</f>
        <v>1409</v>
      </c>
      <c r="I1410" s="14">
        <v>0.30455525606468997</v>
      </c>
      <c r="J1410" s="6">
        <f>RANK(Table1[[#This Row],[Average Percent Increase in Premium from 2023 to 2025]],Table1[Average Percent Increase in Premium from 2023 to 2025])</f>
        <v>1451</v>
      </c>
      <c r="K1410" s="12">
        <v>1611.6867</v>
      </c>
      <c r="L1410" s="5">
        <f>RANK(Table1[[#This Row],[2026 Projected Average Premium]],Table1[2026 Projected Average Premium])</f>
        <v>1310</v>
      </c>
      <c r="M1410" s="13">
        <v>498.68669999999997</v>
      </c>
      <c r="N1410" s="5">
        <f>RANK(Table1[[#This Row],[Average Increase in Premium from 2023 to 2026]],Table1[Average Increase in Premium from 2023 to 2026])</f>
        <v>1389</v>
      </c>
      <c r="O1410" s="14">
        <v>0.44805633423180602</v>
      </c>
      <c r="P1410" s="6">
        <f>RANK(Table1[[#This Row],[Average Percent Increase in Premium from 2023 to 2026]],Table1[Average Percent Increase in Premium from 2023 to 2026])</f>
        <v>1451</v>
      </c>
      <c r="Q1410" s="18">
        <v>87368</v>
      </c>
      <c r="R1410" s="6">
        <v>1211</v>
      </c>
      <c r="S1410" s="20">
        <v>1.6619013826572701E-2</v>
      </c>
      <c r="T1410" s="6">
        <v>849</v>
      </c>
      <c r="U1410" s="20">
        <v>1.84471053474956E-2</v>
      </c>
      <c r="V1410" s="6">
        <v>849</v>
      </c>
    </row>
    <row r="1411" spans="1:22" x14ac:dyDescent="0.2">
      <c r="A1411" s="4" t="s">
        <v>31</v>
      </c>
      <c r="B1411" s="5">
        <v>93276</v>
      </c>
      <c r="C1411" s="10">
        <v>2</v>
      </c>
      <c r="D1411" s="6">
        <f>RANK(Table1[[#This Row],[Number of Policies Impacted in Zip Code]],Table1[Number of Policies Impacted in Zip Code])</f>
        <v>1598</v>
      </c>
      <c r="E1411" s="12">
        <v>1360.71</v>
      </c>
      <c r="F1411" s="5">
        <f>RANK(Table1[[#This Row],[2025 Approved Average Premium]],Table1[2025 Approved Average Premium])</f>
        <v>1408</v>
      </c>
      <c r="G1411" s="13">
        <v>338.71</v>
      </c>
      <c r="H1411" s="5">
        <f>RANK(Table1[[#This Row],[Average Increase in Premium from 2023 to 2025]],Table1[Average Increase in Premium from 2023 to 2025])</f>
        <v>1410</v>
      </c>
      <c r="I1411" s="14">
        <v>0.33141878669275898</v>
      </c>
      <c r="J1411" s="6">
        <f>RANK(Table1[[#This Row],[Average Percent Increase in Premium from 2023 to 2025]],Table1[Average Percent Increase in Premium from 2023 to 2025])</f>
        <v>1255</v>
      </c>
      <c r="K1411" s="12">
        <v>1510.3880999999999</v>
      </c>
      <c r="L1411" s="5">
        <f>RANK(Table1[[#This Row],[2026 Projected Average Premium]],Table1[2026 Projected Average Premium])</f>
        <v>1408</v>
      </c>
      <c r="M1411" s="13">
        <v>488.38810000000001</v>
      </c>
      <c r="N1411" s="5">
        <f>RANK(Table1[[#This Row],[Average Increase in Premium from 2023 to 2026]],Table1[Average Increase in Premium from 2023 to 2026])</f>
        <v>1415</v>
      </c>
      <c r="O1411" s="14">
        <v>0.477874853228963</v>
      </c>
      <c r="P1411" s="6">
        <f>RANK(Table1[[#This Row],[Average Percent Increase in Premium from 2023 to 2026]],Table1[Average Percent Increase in Premium from 2023 to 2026])</f>
        <v>1255</v>
      </c>
      <c r="Q1411" s="18">
        <v>69267</v>
      </c>
      <c r="R1411" s="6">
        <v>1432</v>
      </c>
      <c r="S1411" s="20">
        <v>1.9644419420503302E-2</v>
      </c>
      <c r="T1411" s="6">
        <v>648</v>
      </c>
      <c r="U1411" s="20">
        <v>2.1805305556758602E-2</v>
      </c>
      <c r="V1411" s="6">
        <v>648</v>
      </c>
    </row>
    <row r="1412" spans="1:22" x14ac:dyDescent="0.2">
      <c r="A1412" s="4" t="s">
        <v>19</v>
      </c>
      <c r="B1412" s="5">
        <v>95747</v>
      </c>
      <c r="C1412" s="10">
        <v>3824</v>
      </c>
      <c r="D1412" s="6">
        <f>RANK(Table1[[#This Row],[Number of Policies Impacted in Zip Code]],Table1[Number of Policies Impacted in Zip Code])</f>
        <v>2</v>
      </c>
      <c r="E1412" s="12">
        <v>1401.66</v>
      </c>
      <c r="F1412" s="5">
        <f>RANK(Table1[[#This Row],[2025 Approved Average Premium]],Table1[2025 Approved Average Premium])</f>
        <v>1355</v>
      </c>
      <c r="G1412" s="13">
        <v>338.66</v>
      </c>
      <c r="H1412" s="5">
        <f>RANK(Table1[[#This Row],[Average Increase in Premium from 2023 to 2025]],Table1[Average Increase in Premium from 2023 to 2025])</f>
        <v>1411</v>
      </c>
      <c r="I1412" s="14">
        <v>0.31858889934148599</v>
      </c>
      <c r="J1412" s="6">
        <f>RANK(Table1[[#This Row],[Average Percent Increase in Premium from 2023 to 2025]],Table1[Average Percent Increase in Premium from 2023 to 2025])</f>
        <v>1364</v>
      </c>
      <c r="K1412" s="12">
        <v>1555.8425999999999</v>
      </c>
      <c r="L1412" s="5">
        <f>RANK(Table1[[#This Row],[2026 Projected Average Premium]],Table1[2026 Projected Average Premium])</f>
        <v>1355</v>
      </c>
      <c r="M1412" s="13">
        <v>492.8426</v>
      </c>
      <c r="N1412" s="5">
        <f>RANK(Table1[[#This Row],[Average Increase in Premium from 2023 to 2026]],Table1[Average Increase in Premium from 2023 to 2026])</f>
        <v>1408</v>
      </c>
      <c r="O1412" s="14">
        <v>0.46363367826905</v>
      </c>
      <c r="P1412" s="6">
        <f>RANK(Table1[[#This Row],[Average Percent Increase in Premium from 2023 to 2026]],Table1[Average Percent Increase in Premium from 2023 to 2026])</f>
        <v>1364</v>
      </c>
      <c r="Q1412" s="18">
        <v>158396</v>
      </c>
      <c r="R1412" s="6">
        <v>375</v>
      </c>
      <c r="S1412" s="20">
        <v>8.8490870981590402E-3</v>
      </c>
      <c r="T1412" s="6">
        <v>1521</v>
      </c>
      <c r="U1412" s="20">
        <v>9.8224866789565404E-3</v>
      </c>
      <c r="V1412" s="6">
        <v>1521</v>
      </c>
    </row>
    <row r="1413" spans="1:22" x14ac:dyDescent="0.2">
      <c r="A1413" s="4" t="s">
        <v>26</v>
      </c>
      <c r="B1413" s="5">
        <v>93610</v>
      </c>
      <c r="C1413" s="10">
        <v>611</v>
      </c>
      <c r="D1413" s="6">
        <f>RANK(Table1[[#This Row],[Number of Policies Impacted in Zip Code]],Table1[Number of Policies Impacted in Zip Code])</f>
        <v>789</v>
      </c>
      <c r="E1413" s="12">
        <v>1324.44</v>
      </c>
      <c r="F1413" s="5">
        <f>RANK(Table1[[#This Row],[2025 Approved Average Premium]],Table1[2025 Approved Average Premium])</f>
        <v>1428</v>
      </c>
      <c r="G1413" s="13">
        <v>338.44</v>
      </c>
      <c r="H1413" s="5">
        <f>RANK(Table1[[#This Row],[Average Increase in Premium from 2023 to 2025]],Table1[Average Increase in Premium from 2023 to 2025])</f>
        <v>1412</v>
      </c>
      <c r="I1413" s="14">
        <v>0.34324543610547698</v>
      </c>
      <c r="J1413" s="6">
        <f>RANK(Table1[[#This Row],[Average Percent Increase in Premium from 2023 to 2025]],Table1[Average Percent Increase in Premium from 2023 to 2025])</f>
        <v>1123</v>
      </c>
      <c r="K1413" s="12">
        <v>1470.1284000000001</v>
      </c>
      <c r="L1413" s="5">
        <f>RANK(Table1[[#This Row],[2026 Projected Average Premium]],Table1[2026 Projected Average Premium])</f>
        <v>1428</v>
      </c>
      <c r="M1413" s="13">
        <v>484.1284</v>
      </c>
      <c r="N1413" s="5">
        <f>RANK(Table1[[#This Row],[Average Increase in Premium from 2023 to 2026]],Table1[Average Increase in Premium from 2023 to 2026])</f>
        <v>1429</v>
      </c>
      <c r="O1413" s="14">
        <v>0.491002434077079</v>
      </c>
      <c r="P1413" s="6">
        <f>RANK(Table1[[#This Row],[Average Percent Increase in Premium from 2023 to 2026]],Table1[Average Percent Increase in Premium from 2023 to 2026])</f>
        <v>1123</v>
      </c>
      <c r="Q1413" s="18">
        <v>89661</v>
      </c>
      <c r="R1413" s="6">
        <v>1160</v>
      </c>
      <c r="S1413" s="20">
        <v>1.4771639843410201E-2</v>
      </c>
      <c r="T1413" s="6">
        <v>1022</v>
      </c>
      <c r="U1413" s="20">
        <v>1.6396520226185301E-2</v>
      </c>
      <c r="V1413" s="6">
        <v>1022</v>
      </c>
    </row>
    <row r="1414" spans="1:22" x14ac:dyDescent="0.2">
      <c r="A1414" s="4" t="s">
        <v>0</v>
      </c>
      <c r="B1414" s="5">
        <v>90716</v>
      </c>
      <c r="C1414" s="10">
        <v>164</v>
      </c>
      <c r="D1414" s="6">
        <f>RANK(Table1[[#This Row],[Number of Policies Impacted in Zip Code]],Table1[Number of Policies Impacted in Zip Code])</f>
        <v>1135</v>
      </c>
      <c r="E1414" s="12">
        <v>1170</v>
      </c>
      <c r="F1414" s="5">
        <f>RANK(Table1[[#This Row],[2025 Approved Average Premium]],Table1[2025 Approved Average Premium])</f>
        <v>1553</v>
      </c>
      <c r="G1414" s="13">
        <v>338</v>
      </c>
      <c r="H1414" s="5">
        <f>RANK(Table1[[#This Row],[Average Increase in Premium from 2023 to 2025]],Table1[Average Increase in Premium from 2023 to 2025])</f>
        <v>1413</v>
      </c>
      <c r="I1414" s="14">
        <v>0.40625</v>
      </c>
      <c r="J1414" s="6">
        <f>RANK(Table1[[#This Row],[Average Percent Increase in Premium from 2023 to 2025]],Table1[Average Percent Increase in Premium from 2023 to 2025])</f>
        <v>630</v>
      </c>
      <c r="K1414" s="12">
        <v>1298.7</v>
      </c>
      <c r="L1414" s="5">
        <f>RANK(Table1[[#This Row],[2026 Projected Average Premium]],Table1[2026 Projected Average Premium])</f>
        <v>1553</v>
      </c>
      <c r="M1414" s="13">
        <v>466.7</v>
      </c>
      <c r="N1414" s="5">
        <f>RANK(Table1[[#This Row],[Average Increase in Premium from 2023 to 2026]],Table1[Average Increase in Premium from 2023 to 2026])</f>
        <v>1480</v>
      </c>
      <c r="O1414" s="14">
        <v>0.56093749999999998</v>
      </c>
      <c r="P1414" s="6">
        <f>RANK(Table1[[#This Row],[Average Percent Increase in Premium from 2023 to 2026]],Table1[Average Percent Increase in Premium from 2023 to 2026])</f>
        <v>630</v>
      </c>
      <c r="Q1414" s="18">
        <v>86085</v>
      </c>
      <c r="R1414" s="6">
        <v>1231</v>
      </c>
      <c r="S1414" s="20">
        <v>1.35912179822269E-2</v>
      </c>
      <c r="T1414" s="6">
        <v>1151</v>
      </c>
      <c r="U1414" s="20">
        <v>1.50862519602718E-2</v>
      </c>
      <c r="V1414" s="6">
        <v>1151</v>
      </c>
    </row>
    <row r="1415" spans="1:22" x14ac:dyDescent="0.2">
      <c r="A1415" s="4" t="s">
        <v>25</v>
      </c>
      <c r="B1415" s="5">
        <v>93728</v>
      </c>
      <c r="C1415" s="10">
        <v>309</v>
      </c>
      <c r="D1415" s="6">
        <f>RANK(Table1[[#This Row],[Number of Policies Impacted in Zip Code]],Table1[Number of Policies Impacted in Zip Code])</f>
        <v>1011</v>
      </c>
      <c r="E1415" s="12">
        <v>1265.94</v>
      </c>
      <c r="F1415" s="5">
        <f>RANK(Table1[[#This Row],[2025 Approved Average Premium]],Table1[2025 Approved Average Premium])</f>
        <v>1477</v>
      </c>
      <c r="G1415" s="13">
        <v>337.94</v>
      </c>
      <c r="H1415" s="5">
        <f>RANK(Table1[[#This Row],[Average Increase in Premium from 2023 to 2025]],Table1[Average Increase in Premium from 2023 to 2025])</f>
        <v>1414</v>
      </c>
      <c r="I1415" s="14">
        <v>0.36415948275861998</v>
      </c>
      <c r="J1415" s="6">
        <f>RANK(Table1[[#This Row],[Average Percent Increase in Premium from 2023 to 2025]],Table1[Average Percent Increase in Premium from 2023 to 2025])</f>
        <v>933</v>
      </c>
      <c r="K1415" s="12">
        <v>1405.1934000000001</v>
      </c>
      <c r="L1415" s="5">
        <f>RANK(Table1[[#This Row],[2026 Projected Average Premium]],Table1[2026 Projected Average Premium])</f>
        <v>1477</v>
      </c>
      <c r="M1415" s="13">
        <v>477.1934</v>
      </c>
      <c r="N1415" s="5">
        <f>RANK(Table1[[#This Row],[Average Increase in Premium from 2023 to 2026]],Table1[Average Increase in Premium from 2023 to 2026])</f>
        <v>1446</v>
      </c>
      <c r="O1415" s="14">
        <v>0.51421702586206897</v>
      </c>
      <c r="P1415" s="6">
        <f>RANK(Table1[[#This Row],[Average Percent Increase in Premium from 2023 to 2026]],Table1[Average Percent Increase in Premium from 2023 to 2026])</f>
        <v>933</v>
      </c>
      <c r="Q1415" s="18">
        <v>78700</v>
      </c>
      <c r="R1415" s="6">
        <v>1320</v>
      </c>
      <c r="S1415" s="20">
        <v>1.6085641677255399E-2</v>
      </c>
      <c r="T1415" s="6">
        <v>901</v>
      </c>
      <c r="U1415" s="20">
        <v>1.7855062261753499E-2</v>
      </c>
      <c r="V1415" s="6">
        <v>901</v>
      </c>
    </row>
    <row r="1416" spans="1:22" x14ac:dyDescent="0.2">
      <c r="A1416" s="4" t="s">
        <v>39</v>
      </c>
      <c r="B1416" s="5">
        <v>95547</v>
      </c>
      <c r="C1416" s="10">
        <v>110</v>
      </c>
      <c r="D1416" s="6">
        <f>RANK(Table1[[#This Row],[Number of Policies Impacted in Zip Code]],Table1[Number of Policies Impacted in Zip Code])</f>
        <v>1222</v>
      </c>
      <c r="E1416" s="12">
        <v>1554.93</v>
      </c>
      <c r="F1416" s="5">
        <f>RANK(Table1[[#This Row],[2025 Approved Average Premium]],Table1[2025 Approved Average Premium])</f>
        <v>1203</v>
      </c>
      <c r="G1416" s="13">
        <v>337.93</v>
      </c>
      <c r="H1416" s="5">
        <f>RANK(Table1[[#This Row],[Average Increase in Premium from 2023 to 2025]],Table1[Average Increase in Premium from 2023 to 2025])</f>
        <v>1415</v>
      </c>
      <c r="I1416" s="14">
        <v>0.27767460969597402</v>
      </c>
      <c r="J1416" s="6">
        <f>RANK(Table1[[#This Row],[Average Percent Increase in Premium from 2023 to 2025]],Table1[Average Percent Increase in Premium from 2023 to 2025])</f>
        <v>1541</v>
      </c>
      <c r="K1416" s="12">
        <v>1725.9722999999999</v>
      </c>
      <c r="L1416" s="5">
        <f>RANK(Table1[[#This Row],[2026 Projected Average Premium]],Table1[2026 Projected Average Premium])</f>
        <v>1203</v>
      </c>
      <c r="M1416" s="13">
        <v>508.97230000000002</v>
      </c>
      <c r="N1416" s="5">
        <f>RANK(Table1[[#This Row],[Average Increase in Premium from 2023 to 2026]],Table1[Average Increase in Premium from 2023 to 2026])</f>
        <v>1362</v>
      </c>
      <c r="O1416" s="14">
        <v>0.41821881676253098</v>
      </c>
      <c r="P1416" s="6">
        <f>RANK(Table1[[#This Row],[Average Percent Increase in Premium from 2023 to 2026]],Table1[Average Percent Increase in Premium from 2023 to 2026])</f>
        <v>1541</v>
      </c>
      <c r="Q1416" s="18">
        <v>128729</v>
      </c>
      <c r="R1416" s="6">
        <v>637</v>
      </c>
      <c r="S1416" s="20">
        <v>1.2079096396305399E-2</v>
      </c>
      <c r="T1416" s="6">
        <v>1325</v>
      </c>
      <c r="U1416" s="20">
        <v>1.3407796999899E-2</v>
      </c>
      <c r="V1416" s="6">
        <v>1325</v>
      </c>
    </row>
    <row r="1417" spans="1:22" x14ac:dyDescent="0.2">
      <c r="A1417" s="4" t="s">
        <v>47</v>
      </c>
      <c r="B1417" s="5">
        <v>94021</v>
      </c>
      <c r="C1417" s="10">
        <v>19</v>
      </c>
      <c r="D1417" s="6">
        <f>RANK(Table1[[#This Row],[Number of Policies Impacted in Zip Code]],Table1[Number of Policies Impacted in Zip Code])</f>
        <v>1483</v>
      </c>
      <c r="E1417" s="12">
        <v>2337.66</v>
      </c>
      <c r="F1417" s="5">
        <f>RANK(Table1[[#This Row],[2025 Approved Average Premium]],Table1[2025 Approved Average Premium])</f>
        <v>719</v>
      </c>
      <c r="G1417" s="13">
        <v>337.66</v>
      </c>
      <c r="H1417" s="5">
        <f>RANK(Table1[[#This Row],[Average Increase in Premium from 2023 to 2025]],Table1[Average Increase in Premium from 2023 to 2025])</f>
        <v>1416</v>
      </c>
      <c r="I1417" s="14">
        <v>0.16882999999999998</v>
      </c>
      <c r="J1417" s="6">
        <f>RANK(Table1[[#This Row],[Average Percent Increase in Premium from 2023 to 2025]],Table1[Average Percent Increase in Premium from 2023 to 2025])</f>
        <v>1615</v>
      </c>
      <c r="K1417" s="12">
        <v>2594.8026</v>
      </c>
      <c r="L1417" s="5">
        <f>RANK(Table1[[#This Row],[2026 Projected Average Premium]],Table1[2026 Projected Average Premium])</f>
        <v>719</v>
      </c>
      <c r="M1417" s="13">
        <v>594.80259999999998</v>
      </c>
      <c r="N1417" s="5">
        <f>RANK(Table1[[#This Row],[Average Increase in Premium from 2023 to 2026]],Table1[Average Increase in Premium from 2023 to 2026])</f>
        <v>1181</v>
      </c>
      <c r="O1417" s="14">
        <v>0.29740129999999998</v>
      </c>
      <c r="P1417" s="6">
        <f>RANK(Table1[[#This Row],[Average Percent Increase in Premium from 2023 to 2026]],Table1[Average Percent Increase in Premium from 2023 to 2026])</f>
        <v>1615</v>
      </c>
      <c r="Q1417" s="18">
        <v>263636</v>
      </c>
      <c r="R1417" s="6">
        <v>70</v>
      </c>
      <c r="S1417" s="20">
        <v>8.8669984372392197E-3</v>
      </c>
      <c r="T1417" s="6">
        <v>1518</v>
      </c>
      <c r="U1417" s="20">
        <v>9.8423682653355406E-3</v>
      </c>
      <c r="V1417" s="6">
        <v>1518</v>
      </c>
    </row>
    <row r="1418" spans="1:22" x14ac:dyDescent="0.2">
      <c r="A1418" s="4" t="s">
        <v>25</v>
      </c>
      <c r="B1418" s="5">
        <v>93625</v>
      </c>
      <c r="C1418" s="10">
        <v>260</v>
      </c>
      <c r="D1418" s="6">
        <f>RANK(Table1[[#This Row],[Number of Policies Impacted in Zip Code]],Table1[Number of Policies Impacted in Zip Code])</f>
        <v>1042</v>
      </c>
      <c r="E1418" s="12">
        <v>1249.56</v>
      </c>
      <c r="F1418" s="5">
        <f>RANK(Table1[[#This Row],[2025 Approved Average Premium]],Table1[2025 Approved Average Premium])</f>
        <v>1497</v>
      </c>
      <c r="G1418" s="13">
        <v>337.56</v>
      </c>
      <c r="H1418" s="5">
        <f>RANK(Table1[[#This Row],[Average Increase in Premium from 2023 to 2025]],Table1[Average Increase in Premium from 2023 to 2025])</f>
        <v>1417</v>
      </c>
      <c r="I1418" s="14">
        <v>0.37013157894736798</v>
      </c>
      <c r="J1418" s="6">
        <f>RANK(Table1[[#This Row],[Average Percent Increase in Premium from 2023 to 2025]],Table1[Average Percent Increase in Premium from 2023 to 2025])</f>
        <v>871</v>
      </c>
      <c r="K1418" s="12">
        <v>1387.0116</v>
      </c>
      <c r="L1418" s="5">
        <f>RANK(Table1[[#This Row],[2026 Projected Average Premium]],Table1[2026 Projected Average Premium])</f>
        <v>1497</v>
      </c>
      <c r="M1418" s="13">
        <v>475.01159999999999</v>
      </c>
      <c r="N1418" s="5">
        <f>RANK(Table1[[#This Row],[Average Increase in Premium from 2023 to 2026]],Table1[Average Increase in Premium from 2023 to 2026])</f>
        <v>1451</v>
      </c>
      <c r="O1418" s="14">
        <v>0.52084605263157902</v>
      </c>
      <c r="P1418" s="6">
        <f>RANK(Table1[[#This Row],[Average Percent Increase in Premium from 2023 to 2026]],Table1[Average Percent Increase in Premium from 2023 to 2026])</f>
        <v>871</v>
      </c>
      <c r="Q1418" s="18">
        <v>90638</v>
      </c>
      <c r="R1418" s="6">
        <v>1147</v>
      </c>
      <c r="S1418" s="20">
        <v>1.3786270659105499E-2</v>
      </c>
      <c r="T1418" s="6">
        <v>1137</v>
      </c>
      <c r="U1418" s="20">
        <v>1.5302760431607101E-2</v>
      </c>
      <c r="V1418" s="6">
        <v>1137</v>
      </c>
    </row>
    <row r="1419" spans="1:22" x14ac:dyDescent="0.2">
      <c r="A1419" s="4" t="s">
        <v>32</v>
      </c>
      <c r="B1419" s="5">
        <v>93647</v>
      </c>
      <c r="C1419" s="10">
        <v>174</v>
      </c>
      <c r="D1419" s="6">
        <f>RANK(Table1[[#This Row],[Number of Policies Impacted in Zip Code]],Table1[Number of Policies Impacted in Zip Code])</f>
        <v>1121</v>
      </c>
      <c r="E1419" s="12">
        <v>1224.99</v>
      </c>
      <c r="F1419" s="5">
        <f>RANK(Table1[[#This Row],[2025 Approved Average Premium]],Table1[2025 Approved Average Premium])</f>
        <v>1513</v>
      </c>
      <c r="G1419" s="13">
        <v>336.99</v>
      </c>
      <c r="H1419" s="5">
        <f>RANK(Table1[[#This Row],[Average Increase in Premium from 2023 to 2025]],Table1[Average Increase in Premium from 2023 to 2025])</f>
        <v>1418</v>
      </c>
      <c r="I1419" s="14">
        <v>0.37949324324324302</v>
      </c>
      <c r="J1419" s="6">
        <f>RANK(Table1[[#This Row],[Average Percent Increase in Premium from 2023 to 2025]],Table1[Average Percent Increase in Premium from 2023 to 2025])</f>
        <v>807</v>
      </c>
      <c r="K1419" s="12">
        <v>1359.7389000000001</v>
      </c>
      <c r="L1419" s="5">
        <f>RANK(Table1[[#This Row],[2026 Projected Average Premium]],Table1[2026 Projected Average Premium])</f>
        <v>1513</v>
      </c>
      <c r="M1419" s="13">
        <v>471.7389</v>
      </c>
      <c r="N1419" s="5">
        <f>RANK(Table1[[#This Row],[Average Increase in Premium from 2023 to 2026]],Table1[Average Increase in Premium from 2023 to 2026])</f>
        <v>1462</v>
      </c>
      <c r="O1419" s="14">
        <v>0.53123750000000003</v>
      </c>
      <c r="P1419" s="6">
        <f>RANK(Table1[[#This Row],[Average Percent Increase in Premium from 2023 to 2026]],Table1[Average Percent Increase in Premium from 2023 to 2026])</f>
        <v>807</v>
      </c>
      <c r="Q1419" s="18">
        <v>66281</v>
      </c>
      <c r="R1419" s="6">
        <v>1462</v>
      </c>
      <c r="S1419" s="20">
        <v>1.8481767022223601E-2</v>
      </c>
      <c r="T1419" s="6">
        <v>709</v>
      </c>
      <c r="U1419" s="20">
        <v>2.05147613946682E-2</v>
      </c>
      <c r="V1419" s="6">
        <v>709</v>
      </c>
    </row>
    <row r="1420" spans="1:22" x14ac:dyDescent="0.2">
      <c r="A1420" s="4" t="s">
        <v>51</v>
      </c>
      <c r="B1420" s="5">
        <v>95833</v>
      </c>
      <c r="C1420" s="10">
        <v>860</v>
      </c>
      <c r="D1420" s="6">
        <f>RANK(Table1[[#This Row],[Number of Policies Impacted in Zip Code]],Table1[Number of Policies Impacted in Zip Code])</f>
        <v>627</v>
      </c>
      <c r="E1420" s="12">
        <v>1258.92</v>
      </c>
      <c r="F1420" s="5">
        <f>RANK(Table1[[#This Row],[2025 Approved Average Premium]],Table1[2025 Approved Average Premium])</f>
        <v>1488</v>
      </c>
      <c r="G1420" s="13">
        <v>336.92</v>
      </c>
      <c r="H1420" s="5">
        <f>RANK(Table1[[#This Row],[Average Increase in Premium from 2023 to 2025]],Table1[Average Increase in Premium from 2023 to 2025])</f>
        <v>1419</v>
      </c>
      <c r="I1420" s="14">
        <v>0.36542299349240798</v>
      </c>
      <c r="J1420" s="6">
        <f>RANK(Table1[[#This Row],[Average Percent Increase in Premium from 2023 to 2025]],Table1[Average Percent Increase in Premium from 2023 to 2025])</f>
        <v>911</v>
      </c>
      <c r="K1420" s="12">
        <v>1397.4012</v>
      </c>
      <c r="L1420" s="5">
        <f>RANK(Table1[[#This Row],[2026 Projected Average Premium]],Table1[2026 Projected Average Premium])</f>
        <v>1488</v>
      </c>
      <c r="M1420" s="13">
        <v>475.40120000000002</v>
      </c>
      <c r="N1420" s="5">
        <f>RANK(Table1[[#This Row],[Average Increase in Premium from 2023 to 2026]],Table1[Average Increase in Premium from 2023 to 2026])</f>
        <v>1450</v>
      </c>
      <c r="O1420" s="14">
        <v>0.51561952277657297</v>
      </c>
      <c r="P1420" s="6">
        <f>RANK(Table1[[#This Row],[Average Percent Increase in Premium from 2023 to 2026]],Table1[Average Percent Increase in Premium from 2023 to 2026])</f>
        <v>911</v>
      </c>
      <c r="Q1420" s="18">
        <v>112752</v>
      </c>
      <c r="R1420" s="6">
        <v>832</v>
      </c>
      <c r="S1420" s="20">
        <v>1.11653895274585E-2</v>
      </c>
      <c r="T1420" s="6">
        <v>1409</v>
      </c>
      <c r="U1420" s="20">
        <v>1.23935823754789E-2</v>
      </c>
      <c r="V1420" s="6">
        <v>1409</v>
      </c>
    </row>
    <row r="1421" spans="1:22" x14ac:dyDescent="0.2">
      <c r="A1421" s="4" t="s">
        <v>35</v>
      </c>
      <c r="B1421" s="5">
        <v>95110</v>
      </c>
      <c r="C1421" s="10">
        <v>226</v>
      </c>
      <c r="D1421" s="6">
        <f>RANK(Table1[[#This Row],[Number of Policies Impacted in Zip Code]],Table1[Number of Policies Impacted in Zip Code])</f>
        <v>1068</v>
      </c>
      <c r="E1421" s="12">
        <v>1309.23</v>
      </c>
      <c r="F1421" s="5">
        <f>RANK(Table1[[#This Row],[2025 Approved Average Premium]],Table1[2025 Approved Average Premium])</f>
        <v>1438</v>
      </c>
      <c r="G1421" s="13">
        <v>336.23</v>
      </c>
      <c r="H1421" s="5">
        <f>RANK(Table1[[#This Row],[Average Increase in Premium from 2023 to 2025]],Table1[Average Increase in Premium from 2023 to 2025])</f>
        <v>1420</v>
      </c>
      <c r="I1421" s="14">
        <v>0.34556012332990799</v>
      </c>
      <c r="J1421" s="6">
        <f>RANK(Table1[[#This Row],[Average Percent Increase in Premium from 2023 to 2025]],Table1[Average Percent Increase in Premium from 2023 to 2025])</f>
        <v>1106</v>
      </c>
      <c r="K1421" s="12">
        <v>1453.2453</v>
      </c>
      <c r="L1421" s="5">
        <f>RANK(Table1[[#This Row],[2026 Projected Average Premium]],Table1[2026 Projected Average Premium])</f>
        <v>1438</v>
      </c>
      <c r="M1421" s="13">
        <v>480.24529999999999</v>
      </c>
      <c r="N1421" s="5">
        <f>RANK(Table1[[#This Row],[Average Increase in Premium from 2023 to 2026]],Table1[Average Increase in Premium from 2023 to 2026])</f>
        <v>1436</v>
      </c>
      <c r="O1421" s="14">
        <v>0.49357173689619699</v>
      </c>
      <c r="P1421" s="6">
        <f>RANK(Table1[[#This Row],[Average Percent Increase in Premium from 2023 to 2026]],Table1[Average Percent Increase in Premium from 2023 to 2026])</f>
        <v>1106</v>
      </c>
      <c r="Q1421" s="18">
        <v>168720</v>
      </c>
      <c r="R1421" s="6">
        <v>310</v>
      </c>
      <c r="S1421" s="20">
        <v>7.7597795163584608E-3</v>
      </c>
      <c r="T1421" s="6">
        <v>1546</v>
      </c>
      <c r="U1421" s="20">
        <v>8.6133552631578996E-3</v>
      </c>
      <c r="V1421" s="6">
        <v>1546</v>
      </c>
    </row>
    <row r="1422" spans="1:22" x14ac:dyDescent="0.2">
      <c r="A1422" s="4" t="s">
        <v>44</v>
      </c>
      <c r="B1422" s="5">
        <v>94578</v>
      </c>
      <c r="C1422" s="10">
        <v>915</v>
      </c>
      <c r="D1422" s="6">
        <f>RANK(Table1[[#This Row],[Number of Policies Impacted in Zip Code]],Table1[Number of Policies Impacted in Zip Code])</f>
        <v>593</v>
      </c>
      <c r="E1422" s="12">
        <v>1522.17</v>
      </c>
      <c r="F1422" s="5">
        <f>RANK(Table1[[#This Row],[2025 Approved Average Premium]],Table1[2025 Approved Average Premium])</f>
        <v>1239</v>
      </c>
      <c r="G1422" s="13">
        <v>336.17</v>
      </c>
      <c r="H1422" s="5">
        <f>RANK(Table1[[#This Row],[Average Increase in Premium from 2023 to 2025]],Table1[Average Increase in Premium from 2023 to 2025])</f>
        <v>1421</v>
      </c>
      <c r="I1422" s="14">
        <v>0.28344856661045503</v>
      </c>
      <c r="J1422" s="6">
        <f>RANK(Table1[[#This Row],[Average Percent Increase in Premium from 2023 to 2025]],Table1[Average Percent Increase in Premium from 2023 to 2025])</f>
        <v>1533</v>
      </c>
      <c r="K1422" s="12">
        <v>1689.6087</v>
      </c>
      <c r="L1422" s="5">
        <f>RANK(Table1[[#This Row],[2026 Projected Average Premium]],Table1[2026 Projected Average Premium])</f>
        <v>1239</v>
      </c>
      <c r="M1422" s="13">
        <v>503.6087</v>
      </c>
      <c r="N1422" s="5">
        <f>RANK(Table1[[#This Row],[Average Increase in Premium from 2023 to 2026]],Table1[Average Increase in Premium from 2023 to 2026])</f>
        <v>1376</v>
      </c>
      <c r="O1422" s="14">
        <v>0.42462790893760499</v>
      </c>
      <c r="P1422" s="6">
        <f>RANK(Table1[[#This Row],[Average Percent Increase in Premium from 2023 to 2026]],Table1[Average Percent Increase in Premium from 2023 to 2026])</f>
        <v>1533</v>
      </c>
      <c r="Q1422" s="18">
        <v>106972</v>
      </c>
      <c r="R1422" s="6">
        <v>908</v>
      </c>
      <c r="S1422" s="20">
        <v>1.4229611487118099E-2</v>
      </c>
      <c r="T1422" s="6">
        <v>1088</v>
      </c>
      <c r="U1422" s="20">
        <v>1.5794868750701102E-2</v>
      </c>
      <c r="V1422" s="6">
        <v>1088</v>
      </c>
    </row>
    <row r="1423" spans="1:22" x14ac:dyDescent="0.2">
      <c r="A1423" s="4" t="s">
        <v>51</v>
      </c>
      <c r="B1423" s="5">
        <v>95615</v>
      </c>
      <c r="C1423" s="10">
        <v>14</v>
      </c>
      <c r="D1423" s="6">
        <f>RANK(Table1[[#This Row],[Number of Policies Impacted in Zip Code]],Table1[Number of Policies Impacted in Zip Code])</f>
        <v>1511</v>
      </c>
      <c r="E1423" s="12">
        <v>1382.94</v>
      </c>
      <c r="F1423" s="5">
        <f>RANK(Table1[[#This Row],[2025 Approved Average Premium]],Table1[2025 Approved Average Premium])</f>
        <v>1381</v>
      </c>
      <c r="G1423" s="13">
        <v>335.94</v>
      </c>
      <c r="H1423" s="5">
        <f>RANK(Table1[[#This Row],[Average Increase in Premium from 2023 to 2025]],Table1[Average Increase in Premium from 2023 to 2025])</f>
        <v>1422</v>
      </c>
      <c r="I1423" s="14">
        <v>0.320859598853868</v>
      </c>
      <c r="J1423" s="6">
        <f>RANK(Table1[[#This Row],[Average Percent Increase in Premium from 2023 to 2025]],Table1[Average Percent Increase in Premium from 2023 to 2025])</f>
        <v>1356</v>
      </c>
      <c r="K1423" s="12">
        <v>1535.0634</v>
      </c>
      <c r="L1423" s="5">
        <f>RANK(Table1[[#This Row],[2026 Projected Average Premium]],Table1[2026 Projected Average Premium])</f>
        <v>1381</v>
      </c>
      <c r="M1423" s="13">
        <v>488.0634</v>
      </c>
      <c r="N1423" s="5">
        <f>RANK(Table1[[#This Row],[Average Increase in Premium from 2023 to 2026]],Table1[Average Increase in Premium from 2023 to 2026])</f>
        <v>1417</v>
      </c>
      <c r="O1423" s="14">
        <v>0.46615415472779398</v>
      </c>
      <c r="P1423" s="6">
        <f>RANK(Table1[[#This Row],[Average Percent Increase in Premium from 2023 to 2026]],Table1[Average Percent Increase in Premium from 2023 to 2026])</f>
        <v>1356</v>
      </c>
      <c r="Q1423" s="18">
        <v>75953</v>
      </c>
      <c r="R1423" s="6">
        <v>1356</v>
      </c>
      <c r="S1423" s="20">
        <v>1.8207839058365E-2</v>
      </c>
      <c r="T1423" s="6">
        <v>724</v>
      </c>
      <c r="U1423" s="20">
        <v>2.0210701354785199E-2</v>
      </c>
      <c r="V1423" s="6">
        <v>724</v>
      </c>
    </row>
    <row r="1424" spans="1:22" x14ac:dyDescent="0.2">
      <c r="A1424" s="4" t="s">
        <v>0</v>
      </c>
      <c r="B1424" s="5">
        <v>90713</v>
      </c>
      <c r="C1424" s="10">
        <v>1659</v>
      </c>
      <c r="D1424" s="6">
        <f>RANK(Table1[[#This Row],[Number of Policies Impacted in Zip Code]],Table1[Number of Policies Impacted in Zip Code])</f>
        <v>199</v>
      </c>
      <c r="E1424" s="12">
        <v>1237.8599999999999</v>
      </c>
      <c r="F1424" s="5">
        <f>RANK(Table1[[#This Row],[2025 Approved Average Premium]],Table1[2025 Approved Average Premium])</f>
        <v>1505</v>
      </c>
      <c r="G1424" s="13">
        <v>335.86</v>
      </c>
      <c r="H1424" s="5">
        <f>RANK(Table1[[#This Row],[Average Increase in Premium from 2023 to 2025]],Table1[Average Increase in Premium from 2023 to 2025])</f>
        <v>1423</v>
      </c>
      <c r="I1424" s="14">
        <v>0.372350332594235</v>
      </c>
      <c r="J1424" s="6">
        <f>RANK(Table1[[#This Row],[Average Percent Increase in Premium from 2023 to 2025]],Table1[Average Percent Increase in Premium from 2023 to 2025])</f>
        <v>861</v>
      </c>
      <c r="K1424" s="12">
        <v>1374.0246</v>
      </c>
      <c r="L1424" s="5">
        <f>RANK(Table1[[#This Row],[2026 Projected Average Premium]],Table1[2026 Projected Average Premium])</f>
        <v>1505</v>
      </c>
      <c r="M1424" s="13">
        <v>472.02460000000002</v>
      </c>
      <c r="N1424" s="5">
        <f>RANK(Table1[[#This Row],[Average Increase in Premium from 2023 to 2026]],Table1[Average Increase in Premium from 2023 to 2026])</f>
        <v>1460</v>
      </c>
      <c r="O1424" s="14">
        <v>0.52330886917960096</v>
      </c>
      <c r="P1424" s="6">
        <f>RANK(Table1[[#This Row],[Average Percent Increase in Premium from 2023 to 2026]],Table1[Average Percent Increase in Premium from 2023 to 2026])</f>
        <v>861</v>
      </c>
      <c r="Q1424" s="18">
        <v>147103</v>
      </c>
      <c r="R1424" s="6">
        <v>474</v>
      </c>
      <c r="S1424" s="20">
        <v>8.4149201579845397E-3</v>
      </c>
      <c r="T1424" s="6">
        <v>1533</v>
      </c>
      <c r="U1424" s="20">
        <v>9.3405613753628405E-3</v>
      </c>
      <c r="V1424" s="6">
        <v>1533</v>
      </c>
    </row>
    <row r="1425" spans="1:22" x14ac:dyDescent="0.2">
      <c r="A1425" s="4" t="s">
        <v>25</v>
      </c>
      <c r="B1425" s="5">
        <v>93706</v>
      </c>
      <c r="C1425" s="10">
        <v>408</v>
      </c>
      <c r="D1425" s="6">
        <f>RANK(Table1[[#This Row],[Number of Policies Impacted in Zip Code]],Table1[Number of Policies Impacted in Zip Code])</f>
        <v>939</v>
      </c>
      <c r="E1425" s="12">
        <v>1237.8599999999999</v>
      </c>
      <c r="F1425" s="5">
        <f>RANK(Table1[[#This Row],[2025 Approved Average Premium]],Table1[2025 Approved Average Premium])</f>
        <v>1505</v>
      </c>
      <c r="G1425" s="13">
        <v>335.86</v>
      </c>
      <c r="H1425" s="5">
        <f>RANK(Table1[[#This Row],[Average Increase in Premium from 2023 to 2025]],Table1[Average Increase in Premium from 2023 to 2025])</f>
        <v>1423</v>
      </c>
      <c r="I1425" s="14">
        <v>0.372350332594235</v>
      </c>
      <c r="J1425" s="6">
        <f>RANK(Table1[[#This Row],[Average Percent Increase in Premium from 2023 to 2025]],Table1[Average Percent Increase in Premium from 2023 to 2025])</f>
        <v>861</v>
      </c>
      <c r="K1425" s="12">
        <v>1374.0246</v>
      </c>
      <c r="L1425" s="5">
        <f>RANK(Table1[[#This Row],[2026 Projected Average Premium]],Table1[2026 Projected Average Premium])</f>
        <v>1505</v>
      </c>
      <c r="M1425" s="13">
        <v>472.02460000000002</v>
      </c>
      <c r="N1425" s="5">
        <f>RANK(Table1[[#This Row],[Average Increase in Premium from 2023 to 2026]],Table1[Average Increase in Premium from 2023 to 2026])</f>
        <v>1460</v>
      </c>
      <c r="O1425" s="14">
        <v>0.52330886917960096</v>
      </c>
      <c r="P1425" s="6">
        <f>RANK(Table1[[#This Row],[Average Percent Increase in Premium from 2023 to 2026]],Table1[Average Percent Increase in Premium from 2023 to 2026])</f>
        <v>861</v>
      </c>
      <c r="Q1425" s="18">
        <v>63723</v>
      </c>
      <c r="R1425" s="6">
        <v>1477</v>
      </c>
      <c r="S1425" s="20">
        <v>1.94256390942046E-2</v>
      </c>
      <c r="T1425" s="6">
        <v>666</v>
      </c>
      <c r="U1425" s="20">
        <v>2.15624593945671E-2</v>
      </c>
      <c r="V1425" s="6">
        <v>666</v>
      </c>
    </row>
    <row r="1426" spans="1:22" x14ac:dyDescent="0.2">
      <c r="A1426" s="4" t="s">
        <v>39</v>
      </c>
      <c r="B1426" s="5">
        <v>95521</v>
      </c>
      <c r="C1426" s="10">
        <v>877</v>
      </c>
      <c r="D1426" s="6">
        <f>RANK(Table1[[#This Row],[Number of Policies Impacted in Zip Code]],Table1[Number of Policies Impacted in Zip Code])</f>
        <v>616</v>
      </c>
      <c r="E1426" s="12">
        <v>1463.67</v>
      </c>
      <c r="F1426" s="5">
        <f>RANK(Table1[[#This Row],[2025 Approved Average Premium]],Table1[2025 Approved Average Premium])</f>
        <v>1294</v>
      </c>
      <c r="G1426" s="13">
        <v>335.67</v>
      </c>
      <c r="H1426" s="5">
        <f>RANK(Table1[[#This Row],[Average Increase in Premium from 2023 to 2025]],Table1[Average Increase in Premium from 2023 to 2025])</f>
        <v>1425</v>
      </c>
      <c r="I1426" s="14">
        <v>0.29757978723404199</v>
      </c>
      <c r="J1426" s="6">
        <f>RANK(Table1[[#This Row],[Average Percent Increase in Premium from 2023 to 2025]],Table1[Average Percent Increase in Premium from 2023 to 2025])</f>
        <v>1485</v>
      </c>
      <c r="K1426" s="12">
        <v>1624.6737000000001</v>
      </c>
      <c r="L1426" s="5">
        <f>RANK(Table1[[#This Row],[2026 Projected Average Premium]],Table1[2026 Projected Average Premium])</f>
        <v>1294</v>
      </c>
      <c r="M1426" s="13">
        <v>496.6737</v>
      </c>
      <c r="N1426" s="5">
        <f>RANK(Table1[[#This Row],[Average Increase in Premium from 2023 to 2026]],Table1[Average Increase in Premium from 2023 to 2026])</f>
        <v>1396</v>
      </c>
      <c r="O1426" s="14">
        <v>0.44031356382978698</v>
      </c>
      <c r="P1426" s="6">
        <f>RANK(Table1[[#This Row],[Average Percent Increase in Premium from 2023 to 2026]],Table1[Average Percent Increase in Premium from 2023 to 2026])</f>
        <v>1485</v>
      </c>
      <c r="Q1426" s="18">
        <v>74613</v>
      </c>
      <c r="R1426" s="6">
        <v>1370</v>
      </c>
      <c r="S1426" s="20">
        <v>1.9616822805677302E-2</v>
      </c>
      <c r="T1426" s="6">
        <v>652</v>
      </c>
      <c r="U1426" s="20">
        <v>2.1774673314301798E-2</v>
      </c>
      <c r="V1426" s="6">
        <v>652</v>
      </c>
    </row>
    <row r="1427" spans="1:22" x14ac:dyDescent="0.2">
      <c r="A1427" s="4" t="s">
        <v>51</v>
      </c>
      <c r="B1427" s="5">
        <v>95758</v>
      </c>
      <c r="C1427" s="10">
        <v>1816</v>
      </c>
      <c r="D1427" s="6">
        <f>RANK(Table1[[#This Row],[Number of Policies Impacted in Zip Code]],Table1[Number of Policies Impacted in Zip Code])</f>
        <v>146</v>
      </c>
      <c r="E1427" s="12">
        <v>1365.39</v>
      </c>
      <c r="F1427" s="5">
        <f>RANK(Table1[[#This Row],[2025 Approved Average Premium]],Table1[2025 Approved Average Premium])</f>
        <v>1403</v>
      </c>
      <c r="G1427" s="13">
        <v>335.39</v>
      </c>
      <c r="H1427" s="5">
        <f>RANK(Table1[[#This Row],[Average Increase in Premium from 2023 to 2025]],Table1[Average Increase in Premium from 2023 to 2025])</f>
        <v>1426</v>
      </c>
      <c r="I1427" s="14">
        <v>0.32562135922330099</v>
      </c>
      <c r="J1427" s="6">
        <f>RANK(Table1[[#This Row],[Average Percent Increase in Premium from 2023 to 2025]],Table1[Average Percent Increase in Premium from 2023 to 2025])</f>
        <v>1292</v>
      </c>
      <c r="K1427" s="12">
        <v>1515.5829000000001</v>
      </c>
      <c r="L1427" s="5">
        <f>RANK(Table1[[#This Row],[2026 Projected Average Premium]],Table1[2026 Projected Average Premium])</f>
        <v>1403</v>
      </c>
      <c r="M1427" s="13">
        <v>485.5829</v>
      </c>
      <c r="N1427" s="5">
        <f>RANK(Table1[[#This Row],[Average Increase in Premium from 2023 to 2026]],Table1[Average Increase in Premium from 2023 to 2026])</f>
        <v>1426</v>
      </c>
      <c r="O1427" s="14">
        <v>0.471439708737864</v>
      </c>
      <c r="P1427" s="6">
        <f>RANK(Table1[[#This Row],[Average Percent Increase in Premium from 2023 to 2026]],Table1[Average Percent Increase in Premium from 2023 to 2026])</f>
        <v>1292</v>
      </c>
      <c r="Q1427" s="18">
        <v>127543</v>
      </c>
      <c r="R1427" s="6">
        <v>649</v>
      </c>
      <c r="S1427" s="20">
        <v>1.07053307511976E-2</v>
      </c>
      <c r="T1427" s="6">
        <v>1447</v>
      </c>
      <c r="U1427" s="20">
        <v>1.18829171338294E-2</v>
      </c>
      <c r="V1427" s="6">
        <v>1447</v>
      </c>
    </row>
    <row r="1428" spans="1:22" x14ac:dyDescent="0.2">
      <c r="A1428" s="4" t="s">
        <v>51</v>
      </c>
      <c r="B1428" s="5">
        <v>95843</v>
      </c>
      <c r="C1428" s="10">
        <v>1125</v>
      </c>
      <c r="D1428" s="6">
        <f>RANK(Table1[[#This Row],[Number of Policies Impacted in Zip Code]],Table1[Number of Policies Impacted in Zip Code])</f>
        <v>450</v>
      </c>
      <c r="E1428" s="12">
        <v>1302.21</v>
      </c>
      <c r="F1428" s="5">
        <f>RANK(Table1[[#This Row],[2025 Approved Average Premium]],Table1[2025 Approved Average Premium])</f>
        <v>1444</v>
      </c>
      <c r="G1428" s="13">
        <v>335.21</v>
      </c>
      <c r="H1428" s="5">
        <f>RANK(Table1[[#This Row],[Average Increase in Premium from 2023 to 2025]],Table1[Average Increase in Premium from 2023 to 2025])</f>
        <v>1427</v>
      </c>
      <c r="I1428" s="14">
        <v>0.34664943123060998</v>
      </c>
      <c r="J1428" s="6">
        <f>RANK(Table1[[#This Row],[Average Percent Increase in Premium from 2023 to 2025]],Table1[Average Percent Increase in Premium from 2023 to 2025])</f>
        <v>1099</v>
      </c>
      <c r="K1428" s="12">
        <v>1445.4530999999999</v>
      </c>
      <c r="L1428" s="5">
        <f>RANK(Table1[[#This Row],[2026 Projected Average Premium]],Table1[2026 Projected Average Premium])</f>
        <v>1444</v>
      </c>
      <c r="M1428" s="13">
        <v>478.45310000000001</v>
      </c>
      <c r="N1428" s="5">
        <f>RANK(Table1[[#This Row],[Average Increase in Premium from 2023 to 2026]],Table1[Average Increase in Premium from 2023 to 2026])</f>
        <v>1443</v>
      </c>
      <c r="O1428" s="14">
        <v>0.49478086866597698</v>
      </c>
      <c r="P1428" s="6">
        <f>RANK(Table1[[#This Row],[Average Percent Increase in Premium from 2023 to 2026]],Table1[Average Percent Increase in Premium from 2023 to 2026])</f>
        <v>1099</v>
      </c>
      <c r="Q1428" s="18">
        <v>113600</v>
      </c>
      <c r="R1428" s="6">
        <v>819</v>
      </c>
      <c r="S1428" s="20">
        <v>1.14631161971831E-2</v>
      </c>
      <c r="T1428" s="6">
        <v>1385</v>
      </c>
      <c r="U1428" s="20">
        <v>1.2724058978873201E-2</v>
      </c>
      <c r="V1428" s="6">
        <v>1385</v>
      </c>
    </row>
    <row r="1429" spans="1:22" x14ac:dyDescent="0.2">
      <c r="A1429" s="4" t="s">
        <v>51</v>
      </c>
      <c r="B1429" s="5">
        <v>95742</v>
      </c>
      <c r="C1429" s="10">
        <v>632</v>
      </c>
      <c r="D1429" s="6">
        <f>RANK(Table1[[#This Row],[Number of Policies Impacted in Zip Code]],Table1[Number of Policies Impacted in Zip Code])</f>
        <v>772</v>
      </c>
      <c r="E1429" s="12">
        <v>1391.13</v>
      </c>
      <c r="F1429" s="5">
        <f>RANK(Table1[[#This Row],[2025 Approved Average Premium]],Table1[2025 Approved Average Premium])</f>
        <v>1367</v>
      </c>
      <c r="G1429" s="13">
        <v>335.13</v>
      </c>
      <c r="H1429" s="5">
        <f>RANK(Table1[[#This Row],[Average Increase in Premium from 2023 to 2025]],Table1[Average Increase in Premium from 2023 to 2025])</f>
        <v>1428</v>
      </c>
      <c r="I1429" s="14">
        <v>0.31735795454545401</v>
      </c>
      <c r="J1429" s="6">
        <f>RANK(Table1[[#This Row],[Average Percent Increase in Premium from 2023 to 2025]],Table1[Average Percent Increase in Premium from 2023 to 2025])</f>
        <v>1377</v>
      </c>
      <c r="K1429" s="12">
        <v>1544.1542999999999</v>
      </c>
      <c r="L1429" s="5">
        <f>RANK(Table1[[#This Row],[2026 Projected Average Premium]],Table1[2026 Projected Average Premium])</f>
        <v>1367</v>
      </c>
      <c r="M1429" s="13">
        <v>488.15429999999998</v>
      </c>
      <c r="N1429" s="5">
        <f>RANK(Table1[[#This Row],[Average Increase in Premium from 2023 to 2026]],Table1[Average Increase in Premium from 2023 to 2026])</f>
        <v>1416</v>
      </c>
      <c r="O1429" s="14">
        <v>0.46226732954545396</v>
      </c>
      <c r="P1429" s="6">
        <f>RANK(Table1[[#This Row],[Average Percent Increase in Premium from 2023 to 2026]],Table1[Average Percent Increase in Premium from 2023 to 2026])</f>
        <v>1377</v>
      </c>
      <c r="Q1429" s="18">
        <v>180150</v>
      </c>
      <c r="R1429" s="6">
        <v>245</v>
      </c>
      <c r="S1429" s="20">
        <v>7.7220649458784292E-3</v>
      </c>
      <c r="T1429" s="6">
        <v>1548</v>
      </c>
      <c r="U1429" s="20">
        <v>8.5714920899250605E-3</v>
      </c>
      <c r="V1429" s="6">
        <v>1548</v>
      </c>
    </row>
    <row r="1430" spans="1:22" x14ac:dyDescent="0.2">
      <c r="A1430" s="4" t="s">
        <v>55</v>
      </c>
      <c r="B1430" s="5">
        <v>95360</v>
      </c>
      <c r="C1430" s="10">
        <v>457</v>
      </c>
      <c r="D1430" s="6">
        <f>RANK(Table1[[#This Row],[Number of Policies Impacted in Zip Code]],Table1[Number of Policies Impacted in Zip Code])</f>
        <v>903</v>
      </c>
      <c r="E1430" s="12">
        <v>1267.1099999999999</v>
      </c>
      <c r="F1430" s="5">
        <f>RANK(Table1[[#This Row],[2025 Approved Average Premium]],Table1[2025 Approved Average Premium])</f>
        <v>1475</v>
      </c>
      <c r="G1430" s="13">
        <v>335.11</v>
      </c>
      <c r="H1430" s="5">
        <f>RANK(Table1[[#This Row],[Average Increase in Premium from 2023 to 2025]],Table1[Average Increase in Premium from 2023 to 2025])</f>
        <v>1429</v>
      </c>
      <c r="I1430" s="14">
        <v>0.35956008583691002</v>
      </c>
      <c r="J1430" s="6">
        <f>RANK(Table1[[#This Row],[Average Percent Increase in Premium from 2023 to 2025]],Table1[Average Percent Increase in Premium from 2023 to 2025])</f>
        <v>962</v>
      </c>
      <c r="K1430" s="12">
        <v>1406.4920999999999</v>
      </c>
      <c r="L1430" s="5">
        <f>RANK(Table1[[#This Row],[2026 Projected Average Premium]],Table1[2026 Projected Average Premium])</f>
        <v>1475</v>
      </c>
      <c r="M1430" s="13">
        <v>474.49209999999999</v>
      </c>
      <c r="N1430" s="5">
        <f>RANK(Table1[[#This Row],[Average Increase in Premium from 2023 to 2026]],Table1[Average Increase in Premium from 2023 to 2026])</f>
        <v>1452</v>
      </c>
      <c r="O1430" s="14">
        <v>0.50911169527897004</v>
      </c>
      <c r="P1430" s="6">
        <f>RANK(Table1[[#This Row],[Average Percent Increase in Premium from 2023 to 2026]],Table1[Average Percent Increase in Premium from 2023 to 2026])</f>
        <v>962</v>
      </c>
      <c r="Q1430" s="18">
        <v>94211</v>
      </c>
      <c r="R1430" s="6">
        <v>1095</v>
      </c>
      <c r="S1430" s="20">
        <v>1.3449703325514E-2</v>
      </c>
      <c r="T1430" s="6">
        <v>1167</v>
      </c>
      <c r="U1430" s="20">
        <v>1.4929170691320499E-2</v>
      </c>
      <c r="V1430" s="6">
        <v>1167</v>
      </c>
    </row>
    <row r="1431" spans="1:22" x14ac:dyDescent="0.2">
      <c r="A1431" s="4" t="s">
        <v>1</v>
      </c>
      <c r="B1431" s="5">
        <v>92113</v>
      </c>
      <c r="C1431" s="10">
        <v>428</v>
      </c>
      <c r="D1431" s="6">
        <f>RANK(Table1[[#This Row],[Number of Policies Impacted in Zip Code]],Table1[Number of Policies Impacted in Zip Code])</f>
        <v>926</v>
      </c>
      <c r="E1431" s="12">
        <v>1250.73</v>
      </c>
      <c r="F1431" s="5">
        <f>RANK(Table1[[#This Row],[2025 Approved Average Premium]],Table1[2025 Approved Average Premium])</f>
        <v>1495</v>
      </c>
      <c r="G1431" s="13">
        <v>334.73</v>
      </c>
      <c r="H1431" s="5">
        <f>RANK(Table1[[#This Row],[Average Increase in Premium from 2023 to 2025]],Table1[Average Increase in Premium from 2023 to 2025])</f>
        <v>1430</v>
      </c>
      <c r="I1431" s="14">
        <v>0.36542576419214001</v>
      </c>
      <c r="J1431" s="6">
        <f>RANK(Table1[[#This Row],[Average Percent Increase in Premium from 2023 to 2025]],Table1[Average Percent Increase in Premium from 2023 to 2025])</f>
        <v>910</v>
      </c>
      <c r="K1431" s="12">
        <v>1388.3103000000001</v>
      </c>
      <c r="L1431" s="5">
        <f>RANK(Table1[[#This Row],[2026 Projected Average Premium]],Table1[2026 Projected Average Premium])</f>
        <v>1495</v>
      </c>
      <c r="M1431" s="13">
        <v>472.31029999999998</v>
      </c>
      <c r="N1431" s="5">
        <f>RANK(Table1[[#This Row],[Average Increase in Premium from 2023 to 2026]],Table1[Average Increase in Premium from 2023 to 2026])</f>
        <v>1458</v>
      </c>
      <c r="O1431" s="14">
        <v>0.51562259825327506</v>
      </c>
      <c r="P1431" s="6">
        <f>RANK(Table1[[#This Row],[Average Percent Increase in Premium from 2023 to 2026]],Table1[Average Percent Increase in Premium from 2023 to 2026])</f>
        <v>910</v>
      </c>
      <c r="Q1431" s="18">
        <v>73696</v>
      </c>
      <c r="R1431" s="6">
        <v>1384</v>
      </c>
      <c r="S1431" s="20">
        <v>1.6971477420755502E-2</v>
      </c>
      <c r="T1431" s="6">
        <v>806</v>
      </c>
      <c r="U1431" s="20">
        <v>1.8838339937038599E-2</v>
      </c>
      <c r="V1431" s="6">
        <v>806</v>
      </c>
    </row>
    <row r="1432" spans="1:22" x14ac:dyDescent="0.2">
      <c r="A1432" s="4" t="s">
        <v>31</v>
      </c>
      <c r="B1432" s="5">
        <v>93307</v>
      </c>
      <c r="C1432" s="10">
        <v>1506</v>
      </c>
      <c r="D1432" s="6">
        <f>RANK(Table1[[#This Row],[Number of Policies Impacted in Zip Code]],Table1[Number of Policies Impacted in Zip Code])</f>
        <v>265</v>
      </c>
      <c r="E1432" s="12">
        <v>1221.48</v>
      </c>
      <c r="F1432" s="5">
        <f>RANK(Table1[[#This Row],[2025 Approved Average Premium]],Table1[2025 Approved Average Premium])</f>
        <v>1518</v>
      </c>
      <c r="G1432" s="13">
        <v>334.48</v>
      </c>
      <c r="H1432" s="5">
        <f>RANK(Table1[[#This Row],[Average Increase in Premium from 2023 to 2025]],Table1[Average Increase in Premium from 2023 to 2025])</f>
        <v>1431</v>
      </c>
      <c r="I1432" s="14">
        <v>0.37709131905298798</v>
      </c>
      <c r="J1432" s="6">
        <f>RANK(Table1[[#This Row],[Average Percent Increase in Premium from 2023 to 2025]],Table1[Average Percent Increase in Premium from 2023 to 2025])</f>
        <v>822</v>
      </c>
      <c r="K1432" s="12">
        <v>1355.8427999999999</v>
      </c>
      <c r="L1432" s="5">
        <f>RANK(Table1[[#This Row],[2026 Projected Average Premium]],Table1[2026 Projected Average Premium])</f>
        <v>1518</v>
      </c>
      <c r="M1432" s="13">
        <v>468.84280000000001</v>
      </c>
      <c r="N1432" s="5">
        <f>RANK(Table1[[#This Row],[Average Increase in Premium from 2023 to 2026]],Table1[Average Increase in Premium from 2023 to 2026])</f>
        <v>1470</v>
      </c>
      <c r="O1432" s="14">
        <v>0.528571364148816</v>
      </c>
      <c r="P1432" s="6">
        <f>RANK(Table1[[#This Row],[Average Percent Increase in Premium from 2023 to 2026]],Table1[Average Percent Increase in Premium from 2023 to 2026])</f>
        <v>822</v>
      </c>
      <c r="Q1432" s="18">
        <v>67001</v>
      </c>
      <c r="R1432" s="6">
        <v>1454</v>
      </c>
      <c r="S1432" s="20">
        <v>1.8230772675034701E-2</v>
      </c>
      <c r="T1432" s="6">
        <v>723</v>
      </c>
      <c r="U1432" s="20">
        <v>2.0236157669288501E-2</v>
      </c>
      <c r="V1432" s="6">
        <v>723</v>
      </c>
    </row>
    <row r="1433" spans="1:22" x14ac:dyDescent="0.2">
      <c r="A1433" s="4" t="s">
        <v>35</v>
      </c>
      <c r="B1433" s="5">
        <v>95134</v>
      </c>
      <c r="C1433" s="10">
        <v>13</v>
      </c>
      <c r="D1433" s="6">
        <f>RANK(Table1[[#This Row],[Number of Policies Impacted in Zip Code]],Table1[Number of Policies Impacted in Zip Code])</f>
        <v>1518</v>
      </c>
      <c r="E1433" s="12">
        <v>1260.0899999999999</v>
      </c>
      <c r="F1433" s="5">
        <f>RANK(Table1[[#This Row],[2025 Approved Average Premium]],Table1[2025 Approved Average Premium])</f>
        <v>1485</v>
      </c>
      <c r="G1433" s="13">
        <v>334.09</v>
      </c>
      <c r="H1433" s="5">
        <f>RANK(Table1[[#This Row],[Average Increase in Premium from 2023 to 2025]],Table1[Average Increase in Premium from 2023 to 2025])</f>
        <v>1432</v>
      </c>
      <c r="I1433" s="14">
        <v>0.36078833693304502</v>
      </c>
      <c r="J1433" s="6">
        <f>RANK(Table1[[#This Row],[Average Percent Increase in Premium from 2023 to 2025]],Table1[Average Percent Increase in Premium from 2023 to 2025])</f>
        <v>950</v>
      </c>
      <c r="K1433" s="12">
        <v>1398.6999000000001</v>
      </c>
      <c r="L1433" s="5">
        <f>RANK(Table1[[#This Row],[2026 Projected Average Premium]],Table1[2026 Projected Average Premium])</f>
        <v>1485</v>
      </c>
      <c r="M1433" s="13">
        <v>472.69990000000001</v>
      </c>
      <c r="N1433" s="5">
        <f>RANK(Table1[[#This Row],[Average Increase in Premium from 2023 to 2026]],Table1[Average Increase in Premium from 2023 to 2026])</f>
        <v>1456</v>
      </c>
      <c r="O1433" s="14">
        <v>0.51047505399568005</v>
      </c>
      <c r="P1433" s="6">
        <f>RANK(Table1[[#This Row],[Average Percent Increase in Premium from 2023 to 2026]],Table1[Average Percent Increase in Premium from 2023 to 2026])</f>
        <v>950</v>
      </c>
      <c r="Q1433" s="18">
        <v>219495</v>
      </c>
      <c r="R1433" s="6">
        <v>135</v>
      </c>
      <c r="S1433" s="20">
        <v>5.7408597006765507E-3</v>
      </c>
      <c r="T1433" s="6">
        <v>1576</v>
      </c>
      <c r="U1433" s="20">
        <v>6.37235426775097E-3</v>
      </c>
      <c r="V1433" s="6">
        <v>1576</v>
      </c>
    </row>
    <row r="1434" spans="1:22" x14ac:dyDescent="0.2">
      <c r="A1434" s="4" t="s">
        <v>48</v>
      </c>
      <c r="B1434" s="5">
        <v>95366</v>
      </c>
      <c r="C1434" s="10">
        <v>1048</v>
      </c>
      <c r="D1434" s="6">
        <f>RANK(Table1[[#This Row],[Number of Policies Impacted in Zip Code]],Table1[Number of Policies Impacted in Zip Code])</f>
        <v>500</v>
      </c>
      <c r="E1434" s="12">
        <v>1451.97</v>
      </c>
      <c r="F1434" s="5">
        <f>RANK(Table1[[#This Row],[2025 Approved Average Premium]],Table1[2025 Approved Average Premium])</f>
        <v>1310</v>
      </c>
      <c r="G1434" s="13">
        <v>333.97</v>
      </c>
      <c r="H1434" s="5">
        <f>RANK(Table1[[#This Row],[Average Increase in Premium from 2023 to 2025]],Table1[Average Increase in Premium from 2023 to 2025])</f>
        <v>1433</v>
      </c>
      <c r="I1434" s="14">
        <v>0.29872093023255802</v>
      </c>
      <c r="J1434" s="6">
        <f>RANK(Table1[[#This Row],[Average Percent Increase in Premium from 2023 to 2025]],Table1[Average Percent Increase in Premium from 2023 to 2025])</f>
        <v>1482</v>
      </c>
      <c r="K1434" s="12">
        <v>1611.6867</v>
      </c>
      <c r="L1434" s="5">
        <f>RANK(Table1[[#This Row],[2026 Projected Average Premium]],Table1[2026 Projected Average Premium])</f>
        <v>1310</v>
      </c>
      <c r="M1434" s="13">
        <v>493.68669999999997</v>
      </c>
      <c r="N1434" s="5">
        <f>RANK(Table1[[#This Row],[Average Increase in Premium from 2023 to 2026]],Table1[Average Increase in Premium from 2023 to 2026])</f>
        <v>1406</v>
      </c>
      <c r="O1434" s="14">
        <v>0.44158023255814</v>
      </c>
      <c r="P1434" s="6">
        <f>RANK(Table1[[#This Row],[Average Percent Increase in Premium from 2023 to 2026]],Table1[Average Percent Increase in Premium from 2023 to 2026])</f>
        <v>1482</v>
      </c>
      <c r="Q1434" s="18">
        <v>145849</v>
      </c>
      <c r="R1434" s="6">
        <v>485</v>
      </c>
      <c r="S1434" s="20">
        <v>9.9552962310334708E-3</v>
      </c>
      <c r="T1434" s="6">
        <v>1479</v>
      </c>
      <c r="U1434" s="20">
        <v>1.1050378816447099E-2</v>
      </c>
      <c r="V1434" s="6">
        <v>1479</v>
      </c>
    </row>
    <row r="1435" spans="1:22" x14ac:dyDescent="0.2">
      <c r="A1435" s="4" t="s">
        <v>55</v>
      </c>
      <c r="B1435" s="5">
        <v>95355</v>
      </c>
      <c r="C1435" s="10">
        <v>1925</v>
      </c>
      <c r="D1435" s="6">
        <f>RANK(Table1[[#This Row],[Number of Policies Impacted in Zip Code]],Table1[Number of Policies Impacted in Zip Code])</f>
        <v>124</v>
      </c>
      <c r="E1435" s="12">
        <v>1333.8</v>
      </c>
      <c r="F1435" s="5">
        <f>RANK(Table1[[#This Row],[2025 Approved Average Premium]],Table1[2025 Approved Average Premium])</f>
        <v>1424</v>
      </c>
      <c r="G1435" s="13">
        <v>333.8</v>
      </c>
      <c r="H1435" s="5">
        <f>RANK(Table1[[#This Row],[Average Increase in Premium from 2023 to 2025]],Table1[Average Increase in Premium from 2023 to 2025])</f>
        <v>1434</v>
      </c>
      <c r="I1435" s="14">
        <v>0.33380000000000004</v>
      </c>
      <c r="J1435" s="6">
        <f>RANK(Table1[[#This Row],[Average Percent Increase in Premium from 2023 to 2025]],Table1[Average Percent Increase in Premium from 2023 to 2025])</f>
        <v>1217</v>
      </c>
      <c r="K1435" s="12">
        <v>1480.518</v>
      </c>
      <c r="L1435" s="5">
        <f>RANK(Table1[[#This Row],[2026 Projected Average Premium]],Table1[2026 Projected Average Premium])</f>
        <v>1424</v>
      </c>
      <c r="M1435" s="13">
        <v>480.51799999999997</v>
      </c>
      <c r="N1435" s="5">
        <f>RANK(Table1[[#This Row],[Average Increase in Premium from 2023 to 2026]],Table1[Average Increase in Premium from 2023 to 2026])</f>
        <v>1435</v>
      </c>
      <c r="O1435" s="14">
        <v>0.480518</v>
      </c>
      <c r="P1435" s="6">
        <f>RANK(Table1[[#This Row],[Average Percent Increase in Premium from 2023 to 2026]],Table1[Average Percent Increase in Premium from 2023 to 2026])</f>
        <v>1217</v>
      </c>
      <c r="Q1435" s="18">
        <v>106803</v>
      </c>
      <c r="R1435" s="6">
        <v>910</v>
      </c>
      <c r="S1435" s="20">
        <v>1.2488413246818899E-2</v>
      </c>
      <c r="T1435" s="6">
        <v>1281</v>
      </c>
      <c r="U1435" s="20">
        <v>1.3862138703969001E-2</v>
      </c>
      <c r="V1435" s="6">
        <v>1281</v>
      </c>
    </row>
    <row r="1436" spans="1:22" x14ac:dyDescent="0.2">
      <c r="A1436" s="4" t="s">
        <v>39</v>
      </c>
      <c r="B1436" s="5">
        <v>95501</v>
      </c>
      <c r="C1436" s="10">
        <v>1185</v>
      </c>
      <c r="D1436" s="6">
        <f>RANK(Table1[[#This Row],[Number of Policies Impacted in Zip Code]],Table1[Number of Policies Impacted in Zip Code])</f>
        <v>414</v>
      </c>
      <c r="E1436" s="12">
        <v>1326.78</v>
      </c>
      <c r="F1436" s="5">
        <f>RANK(Table1[[#This Row],[2025 Approved Average Premium]],Table1[2025 Approved Average Premium])</f>
        <v>1427</v>
      </c>
      <c r="G1436" s="13">
        <v>333.78</v>
      </c>
      <c r="H1436" s="5">
        <f>RANK(Table1[[#This Row],[Average Increase in Premium from 2023 to 2025]],Table1[Average Increase in Premium from 2023 to 2025])</f>
        <v>1435</v>
      </c>
      <c r="I1436" s="14">
        <v>0.336132930513595</v>
      </c>
      <c r="J1436" s="6">
        <f>RANK(Table1[[#This Row],[Average Percent Increase in Premium from 2023 to 2025]],Table1[Average Percent Increase in Premium from 2023 to 2025])</f>
        <v>1199</v>
      </c>
      <c r="K1436" s="12">
        <v>1472.7257999999999</v>
      </c>
      <c r="L1436" s="5">
        <f>RANK(Table1[[#This Row],[2026 Projected Average Premium]],Table1[2026 Projected Average Premium])</f>
        <v>1427</v>
      </c>
      <c r="M1436" s="13">
        <v>479.72579999999999</v>
      </c>
      <c r="N1436" s="5">
        <f>RANK(Table1[[#This Row],[Average Increase in Premium from 2023 to 2026]],Table1[Average Increase in Premium from 2023 to 2026])</f>
        <v>1439</v>
      </c>
      <c r="O1436" s="14">
        <v>0.48310755287009099</v>
      </c>
      <c r="P1436" s="6">
        <f>RANK(Table1[[#This Row],[Average Percent Increase in Premium from 2023 to 2026]],Table1[Average Percent Increase in Premium from 2023 to 2026])</f>
        <v>1199</v>
      </c>
      <c r="Q1436" s="18">
        <v>81784</v>
      </c>
      <c r="R1436" s="6">
        <v>1289</v>
      </c>
      <c r="S1436" s="20">
        <v>1.6222977599530498E-2</v>
      </c>
      <c r="T1436" s="6">
        <v>884</v>
      </c>
      <c r="U1436" s="20">
        <v>1.8007505135478802E-2</v>
      </c>
      <c r="V1436" s="6">
        <v>884</v>
      </c>
    </row>
    <row r="1437" spans="1:22" x14ac:dyDescent="0.2">
      <c r="A1437" s="4" t="s">
        <v>25</v>
      </c>
      <c r="B1437" s="5">
        <v>93737</v>
      </c>
      <c r="C1437" s="10">
        <v>261</v>
      </c>
      <c r="D1437" s="6">
        <f>RANK(Table1[[#This Row],[Number of Policies Impacted in Zip Code]],Table1[Number of Policies Impacted in Zip Code])</f>
        <v>1041</v>
      </c>
      <c r="E1437" s="12">
        <v>1399.32</v>
      </c>
      <c r="F1437" s="5">
        <f>RANK(Table1[[#This Row],[2025 Approved Average Premium]],Table1[2025 Approved Average Premium])</f>
        <v>1358</v>
      </c>
      <c r="G1437" s="13">
        <v>333.32</v>
      </c>
      <c r="H1437" s="5">
        <f>RANK(Table1[[#This Row],[Average Increase in Premium from 2023 to 2025]],Table1[Average Increase in Premium from 2023 to 2025])</f>
        <v>1436</v>
      </c>
      <c r="I1437" s="14">
        <v>0.31268292682926796</v>
      </c>
      <c r="J1437" s="6">
        <f>RANK(Table1[[#This Row],[Average Percent Increase in Premium from 2023 to 2025]],Table1[Average Percent Increase in Premium from 2023 to 2025])</f>
        <v>1399</v>
      </c>
      <c r="K1437" s="12">
        <v>1553.2452000000001</v>
      </c>
      <c r="L1437" s="5">
        <f>RANK(Table1[[#This Row],[2026 Projected Average Premium]],Table1[2026 Projected Average Premium])</f>
        <v>1358</v>
      </c>
      <c r="M1437" s="13">
        <v>487.24520000000001</v>
      </c>
      <c r="N1437" s="5">
        <f>RANK(Table1[[#This Row],[Average Increase in Premium from 2023 to 2026]],Table1[Average Increase in Premium from 2023 to 2026])</f>
        <v>1421</v>
      </c>
      <c r="O1437" s="14">
        <v>0.45707804878048797</v>
      </c>
      <c r="P1437" s="6">
        <f>RANK(Table1[[#This Row],[Average Percent Increase in Premium from 2023 to 2026]],Table1[Average Percent Increase in Premium from 2023 to 2026])</f>
        <v>1399</v>
      </c>
      <c r="Q1437" s="18">
        <v>129030</v>
      </c>
      <c r="R1437" s="6">
        <v>631</v>
      </c>
      <c r="S1437" s="20">
        <v>1.0844919786096301E-2</v>
      </c>
      <c r="T1437" s="6">
        <v>1442</v>
      </c>
      <c r="U1437" s="20">
        <v>1.20378609625668E-2</v>
      </c>
      <c r="V1437" s="6">
        <v>1442</v>
      </c>
    </row>
    <row r="1438" spans="1:22" x14ac:dyDescent="0.2">
      <c r="A1438" s="4" t="s">
        <v>37</v>
      </c>
      <c r="B1438" s="5">
        <v>94971</v>
      </c>
      <c r="C1438" s="10">
        <v>27</v>
      </c>
      <c r="D1438" s="6">
        <f>RANK(Table1[[#This Row],[Number of Policies Impacted in Zip Code]],Table1[Number of Policies Impacted in Zip Code])</f>
        <v>1447</v>
      </c>
      <c r="E1438" s="12">
        <v>2332.98</v>
      </c>
      <c r="F1438" s="5">
        <f>RANK(Table1[[#This Row],[2025 Approved Average Premium]],Table1[2025 Approved Average Premium])</f>
        <v>721</v>
      </c>
      <c r="G1438" s="13">
        <v>332.98</v>
      </c>
      <c r="H1438" s="5">
        <f>RANK(Table1[[#This Row],[Average Increase in Premium from 2023 to 2025]],Table1[Average Increase in Premium from 2023 to 2025])</f>
        <v>1437</v>
      </c>
      <c r="I1438" s="14">
        <v>0.16649</v>
      </c>
      <c r="J1438" s="6">
        <f>RANK(Table1[[#This Row],[Average Percent Increase in Premium from 2023 to 2025]],Table1[Average Percent Increase in Premium from 2023 to 2025])</f>
        <v>1616</v>
      </c>
      <c r="K1438" s="12">
        <v>2589.6078000000002</v>
      </c>
      <c r="L1438" s="5">
        <f>RANK(Table1[[#This Row],[2026 Projected Average Premium]],Table1[2026 Projected Average Premium])</f>
        <v>721</v>
      </c>
      <c r="M1438" s="13">
        <v>589.6078</v>
      </c>
      <c r="N1438" s="5">
        <f>RANK(Table1[[#This Row],[Average Increase in Premium from 2023 to 2026]],Table1[Average Increase in Premium from 2023 to 2026])</f>
        <v>1192</v>
      </c>
      <c r="O1438" s="14">
        <v>0.29480390000000001</v>
      </c>
      <c r="P1438" s="6">
        <f>RANK(Table1[[#This Row],[Average Percent Increase in Premium from 2023 to 2026]],Table1[Average Percent Increase in Premium from 2023 to 2026])</f>
        <v>1616</v>
      </c>
      <c r="Q1438" s="18">
        <v>349496</v>
      </c>
      <c r="R1438" s="6">
        <v>16</v>
      </c>
      <c r="S1438" s="20">
        <v>6.6752695309817596E-3</v>
      </c>
      <c r="T1438" s="6">
        <v>1561</v>
      </c>
      <c r="U1438" s="20">
        <v>7.409549179389751E-3</v>
      </c>
      <c r="V1438" s="6">
        <v>1561</v>
      </c>
    </row>
    <row r="1439" spans="1:22" x14ac:dyDescent="0.2">
      <c r="A1439" s="4" t="s">
        <v>1</v>
      </c>
      <c r="B1439" s="5">
        <v>92121</v>
      </c>
      <c r="C1439" s="10">
        <v>119</v>
      </c>
      <c r="D1439" s="6">
        <f>RANK(Table1[[#This Row],[Number of Policies Impacted in Zip Code]],Table1[Number of Policies Impacted in Zip Code])</f>
        <v>1209</v>
      </c>
      <c r="E1439" s="12">
        <v>2432.4299999999998</v>
      </c>
      <c r="F1439" s="5">
        <f>RANK(Table1[[#This Row],[2025 Approved Average Premium]],Table1[2025 Approved Average Premium])</f>
        <v>680</v>
      </c>
      <c r="G1439" s="13">
        <v>332.43</v>
      </c>
      <c r="H1439" s="5">
        <f>RANK(Table1[[#This Row],[Average Increase in Premium from 2023 to 2025]],Table1[Average Increase in Premium from 2023 to 2025])</f>
        <v>1438</v>
      </c>
      <c r="I1439" s="14">
        <v>0.1583</v>
      </c>
      <c r="J1439" s="6">
        <f>RANK(Table1[[#This Row],[Average Percent Increase in Premium from 2023 to 2025]],Table1[Average Percent Increase in Premium from 2023 to 2025])</f>
        <v>1617</v>
      </c>
      <c r="K1439" s="12">
        <v>2699.9973</v>
      </c>
      <c r="L1439" s="5">
        <f>RANK(Table1[[#This Row],[2026 Projected Average Premium]],Table1[2026 Projected Average Premium])</f>
        <v>680</v>
      </c>
      <c r="M1439" s="13">
        <v>599.9973</v>
      </c>
      <c r="N1439" s="5">
        <f>RANK(Table1[[#This Row],[Average Increase in Premium from 2023 to 2026]],Table1[Average Increase in Premium from 2023 to 2026])</f>
        <v>1164</v>
      </c>
      <c r="O1439" s="14">
        <v>0.28571299999999999</v>
      </c>
      <c r="P1439" s="6">
        <f>RANK(Table1[[#This Row],[Average Percent Increase in Premium from 2023 to 2026]],Table1[Average Percent Increase in Premium from 2023 to 2026])</f>
        <v>1617</v>
      </c>
      <c r="Q1439" s="18">
        <v>162890</v>
      </c>
      <c r="R1439" s="6">
        <v>343</v>
      </c>
      <c r="S1439" s="20">
        <v>1.4932960893854701E-2</v>
      </c>
      <c r="T1439" s="6">
        <v>1003</v>
      </c>
      <c r="U1439" s="20">
        <v>1.6575586592178799E-2</v>
      </c>
      <c r="V1439" s="6">
        <v>1003</v>
      </c>
    </row>
    <row r="1440" spans="1:22" x14ac:dyDescent="0.2">
      <c r="A1440" s="4" t="s">
        <v>52</v>
      </c>
      <c r="B1440" s="5">
        <v>95616</v>
      </c>
      <c r="C1440" s="10">
        <v>1909</v>
      </c>
      <c r="D1440" s="6">
        <f>RANK(Table1[[#This Row],[Number of Policies Impacted in Zip Code]],Table1[Number of Policies Impacted in Zip Code])</f>
        <v>128</v>
      </c>
      <c r="E1440" s="12">
        <v>1398.15</v>
      </c>
      <c r="F1440" s="5">
        <f>RANK(Table1[[#This Row],[2025 Approved Average Premium]],Table1[2025 Approved Average Premium])</f>
        <v>1359</v>
      </c>
      <c r="G1440" s="13">
        <v>332.15</v>
      </c>
      <c r="H1440" s="5">
        <f>RANK(Table1[[#This Row],[Average Increase in Premium from 2023 to 2025]],Table1[Average Increase in Premium from 2023 to 2025])</f>
        <v>1439</v>
      </c>
      <c r="I1440" s="14">
        <v>0.31158536585365798</v>
      </c>
      <c r="J1440" s="6">
        <f>RANK(Table1[[#This Row],[Average Percent Increase in Premium from 2023 to 2025]],Table1[Average Percent Increase in Premium from 2023 to 2025])</f>
        <v>1402</v>
      </c>
      <c r="K1440" s="12">
        <v>1551.9465</v>
      </c>
      <c r="L1440" s="5">
        <f>RANK(Table1[[#This Row],[2026 Projected Average Premium]],Table1[2026 Projected Average Premium])</f>
        <v>1359</v>
      </c>
      <c r="M1440" s="13">
        <v>485.94650000000001</v>
      </c>
      <c r="N1440" s="5">
        <f>RANK(Table1[[#This Row],[Average Increase in Premium from 2023 to 2026]],Table1[Average Increase in Premium from 2023 to 2026])</f>
        <v>1425</v>
      </c>
      <c r="O1440" s="14">
        <v>0.45585975609756096</v>
      </c>
      <c r="P1440" s="6">
        <f>RANK(Table1[[#This Row],[Average Percent Increase in Premium from 2023 to 2026]],Table1[Average Percent Increase in Premium from 2023 to 2026])</f>
        <v>1402</v>
      </c>
      <c r="Q1440" s="18">
        <v>116644</v>
      </c>
      <c r="R1440" s="6">
        <v>771</v>
      </c>
      <c r="S1440" s="20">
        <v>1.19864716573506E-2</v>
      </c>
      <c r="T1440" s="6">
        <v>1334</v>
      </c>
      <c r="U1440" s="20">
        <v>1.3304983539659102E-2</v>
      </c>
      <c r="V1440" s="6">
        <v>1334</v>
      </c>
    </row>
    <row r="1441" spans="1:22" x14ac:dyDescent="0.2">
      <c r="A1441" s="4" t="s">
        <v>48</v>
      </c>
      <c r="B1441" s="5">
        <v>95206</v>
      </c>
      <c r="C1441" s="10">
        <v>1315</v>
      </c>
      <c r="D1441" s="6">
        <f>RANK(Table1[[#This Row],[Number of Policies Impacted in Zip Code]],Table1[Number of Policies Impacted in Zip Code])</f>
        <v>355</v>
      </c>
      <c r="E1441" s="12">
        <v>1274.1300000000001</v>
      </c>
      <c r="F1441" s="5">
        <f>RANK(Table1[[#This Row],[2025 Approved Average Premium]],Table1[2025 Approved Average Premium])</f>
        <v>1469</v>
      </c>
      <c r="G1441" s="13">
        <v>332.13</v>
      </c>
      <c r="H1441" s="5">
        <f>RANK(Table1[[#This Row],[Average Increase in Premium from 2023 to 2025]],Table1[Average Increase in Premium from 2023 to 2025])</f>
        <v>1440</v>
      </c>
      <c r="I1441" s="14">
        <v>0.35257961783439495</v>
      </c>
      <c r="J1441" s="6">
        <f>RANK(Table1[[#This Row],[Average Percent Increase in Premium from 2023 to 2025]],Table1[Average Percent Increase in Premium from 2023 to 2025])</f>
        <v>1032</v>
      </c>
      <c r="K1441" s="12">
        <v>1414.2843</v>
      </c>
      <c r="L1441" s="5">
        <f>RANK(Table1[[#This Row],[2026 Projected Average Premium]],Table1[2026 Projected Average Premium])</f>
        <v>1469</v>
      </c>
      <c r="M1441" s="13">
        <v>472.28429999999997</v>
      </c>
      <c r="N1441" s="5">
        <f>RANK(Table1[[#This Row],[Average Increase in Premium from 2023 to 2026]],Table1[Average Increase in Premium from 2023 to 2026])</f>
        <v>1459</v>
      </c>
      <c r="O1441" s="14">
        <v>0.50136337579617807</v>
      </c>
      <c r="P1441" s="6">
        <f>RANK(Table1[[#This Row],[Average Percent Increase in Premium from 2023 to 2026]],Table1[Average Percent Increase in Premium from 2023 to 2026])</f>
        <v>1032</v>
      </c>
      <c r="Q1441" s="18">
        <v>95816</v>
      </c>
      <c r="R1441" s="6">
        <v>1074</v>
      </c>
      <c r="S1441" s="20">
        <v>1.3297674709860602E-2</v>
      </c>
      <c r="T1441" s="6">
        <v>1184</v>
      </c>
      <c r="U1441" s="20">
        <v>1.4760418927945201E-2</v>
      </c>
      <c r="V1441" s="6">
        <v>1184</v>
      </c>
    </row>
    <row r="1442" spans="1:22" x14ac:dyDescent="0.2">
      <c r="A1442" s="4" t="s">
        <v>25</v>
      </c>
      <c r="B1442" s="5">
        <v>93721</v>
      </c>
      <c r="C1442" s="10">
        <v>10</v>
      </c>
      <c r="D1442" s="6">
        <f>RANK(Table1[[#This Row],[Number of Policies Impacted in Zip Code]],Table1[Number of Policies Impacted in Zip Code])</f>
        <v>1542</v>
      </c>
      <c r="E1442" s="12">
        <v>1285.83</v>
      </c>
      <c r="F1442" s="5">
        <f>RANK(Table1[[#This Row],[2025 Approved Average Premium]],Table1[2025 Approved Average Premium])</f>
        <v>1458</v>
      </c>
      <c r="G1442" s="13">
        <v>331.83</v>
      </c>
      <c r="H1442" s="5">
        <f>RANK(Table1[[#This Row],[Average Increase in Premium from 2023 to 2025]],Table1[Average Increase in Premium from 2023 to 2025])</f>
        <v>1441</v>
      </c>
      <c r="I1442" s="14">
        <v>0.34783018867924498</v>
      </c>
      <c r="J1442" s="6">
        <f>RANK(Table1[[#This Row],[Average Percent Increase in Premium from 2023 to 2025]],Table1[Average Percent Increase in Premium from 2023 to 2025])</f>
        <v>1084</v>
      </c>
      <c r="K1442" s="12">
        <v>1427.2713000000001</v>
      </c>
      <c r="L1442" s="5">
        <f>RANK(Table1[[#This Row],[2026 Projected Average Premium]],Table1[2026 Projected Average Premium])</f>
        <v>1458</v>
      </c>
      <c r="M1442" s="13">
        <v>473.2713</v>
      </c>
      <c r="N1442" s="5">
        <f>RANK(Table1[[#This Row],[Average Increase in Premium from 2023 to 2026]],Table1[Average Increase in Premium from 2023 to 2026])</f>
        <v>1454</v>
      </c>
      <c r="O1442" s="14">
        <v>0.49609150943396202</v>
      </c>
      <c r="P1442" s="6">
        <f>RANK(Table1[[#This Row],[Average Percent Increase in Premium from 2023 to 2026]],Table1[Average Percent Increase in Premium from 2023 to 2026])</f>
        <v>1084</v>
      </c>
      <c r="Q1442" s="18">
        <v>48808</v>
      </c>
      <c r="R1442" s="6">
        <v>1562</v>
      </c>
      <c r="S1442" s="20">
        <v>2.6344656613669901E-2</v>
      </c>
      <c r="T1442" s="6">
        <v>420</v>
      </c>
      <c r="U1442" s="20">
        <v>2.92425688411736E-2</v>
      </c>
      <c r="V1442" s="6">
        <v>420</v>
      </c>
    </row>
    <row r="1443" spans="1:22" x14ac:dyDescent="0.2">
      <c r="A1443" s="4" t="s">
        <v>35</v>
      </c>
      <c r="B1443" s="5">
        <v>95130</v>
      </c>
      <c r="C1443" s="10">
        <v>635</v>
      </c>
      <c r="D1443" s="6">
        <f>RANK(Table1[[#This Row],[Number of Policies Impacted in Zip Code]],Table1[Number of Policies Impacted in Zip Code])</f>
        <v>769</v>
      </c>
      <c r="E1443" s="12">
        <v>1388.79</v>
      </c>
      <c r="F1443" s="5">
        <f>RANK(Table1[[#This Row],[2025 Approved Average Premium]],Table1[2025 Approved Average Premium])</f>
        <v>1372</v>
      </c>
      <c r="G1443" s="13">
        <v>331.79</v>
      </c>
      <c r="H1443" s="5">
        <f>RANK(Table1[[#This Row],[Average Increase in Premium from 2023 to 2025]],Table1[Average Increase in Premium from 2023 to 2025])</f>
        <v>1442</v>
      </c>
      <c r="I1443" s="14">
        <v>0.313897824030274</v>
      </c>
      <c r="J1443" s="6">
        <f>RANK(Table1[[#This Row],[Average Percent Increase in Premium from 2023 to 2025]],Table1[Average Percent Increase in Premium from 2023 to 2025])</f>
        <v>1392</v>
      </c>
      <c r="K1443" s="12">
        <v>1541.5569</v>
      </c>
      <c r="L1443" s="5">
        <f>RANK(Table1[[#This Row],[2026 Projected Average Premium]],Table1[2026 Projected Average Premium])</f>
        <v>1372</v>
      </c>
      <c r="M1443" s="13">
        <v>484.55689999999998</v>
      </c>
      <c r="N1443" s="5">
        <f>RANK(Table1[[#This Row],[Average Increase in Premium from 2023 to 2026]],Table1[Average Increase in Premium from 2023 to 2026])</f>
        <v>1428</v>
      </c>
      <c r="O1443" s="14">
        <v>0.45842658467360503</v>
      </c>
      <c r="P1443" s="6">
        <f>RANK(Table1[[#This Row],[Average Percent Increase in Premium from 2023 to 2026]],Table1[Average Percent Increase in Premium from 2023 to 2026])</f>
        <v>1392</v>
      </c>
      <c r="Q1443" s="18">
        <v>208269</v>
      </c>
      <c r="R1443" s="6">
        <v>157</v>
      </c>
      <c r="S1443" s="20">
        <v>6.6682511559569601E-3</v>
      </c>
      <c r="T1443" s="6">
        <v>1562</v>
      </c>
      <c r="U1443" s="20">
        <v>7.4017587831122196E-3</v>
      </c>
      <c r="V1443" s="6">
        <v>1562</v>
      </c>
    </row>
    <row r="1444" spans="1:22" x14ac:dyDescent="0.2">
      <c r="A1444" s="4" t="s">
        <v>31</v>
      </c>
      <c r="B1444" s="5">
        <v>93268</v>
      </c>
      <c r="C1444" s="10">
        <v>1197</v>
      </c>
      <c r="D1444" s="6">
        <f>RANK(Table1[[#This Row],[Number of Policies Impacted in Zip Code]],Table1[Number of Policies Impacted in Zip Code])</f>
        <v>408</v>
      </c>
      <c r="E1444" s="12">
        <v>1241.3699999999999</v>
      </c>
      <c r="F1444" s="5">
        <f>RANK(Table1[[#This Row],[2025 Approved Average Premium]],Table1[2025 Approved Average Premium])</f>
        <v>1502</v>
      </c>
      <c r="G1444" s="13">
        <v>331.37</v>
      </c>
      <c r="H1444" s="5">
        <f>RANK(Table1[[#This Row],[Average Increase in Premium from 2023 to 2025]],Table1[Average Increase in Premium from 2023 to 2025])</f>
        <v>1443</v>
      </c>
      <c r="I1444" s="14">
        <v>0.36414285714285699</v>
      </c>
      <c r="J1444" s="6">
        <f>RANK(Table1[[#This Row],[Average Percent Increase in Premium from 2023 to 2025]],Table1[Average Percent Increase in Premium from 2023 to 2025])</f>
        <v>934</v>
      </c>
      <c r="K1444" s="12">
        <v>1377.9206999999999</v>
      </c>
      <c r="L1444" s="5">
        <f>RANK(Table1[[#This Row],[2026 Projected Average Premium]],Table1[2026 Projected Average Premium])</f>
        <v>1502</v>
      </c>
      <c r="M1444" s="13">
        <v>467.92070000000001</v>
      </c>
      <c r="N1444" s="5">
        <f>RANK(Table1[[#This Row],[Average Increase in Premium from 2023 to 2026]],Table1[Average Increase in Premium from 2023 to 2026])</f>
        <v>1474</v>
      </c>
      <c r="O1444" s="14">
        <v>0.51419857142857095</v>
      </c>
      <c r="P1444" s="6">
        <f>RANK(Table1[[#This Row],[Average Percent Increase in Premium from 2023 to 2026]],Table1[Average Percent Increase in Premium from 2023 to 2026])</f>
        <v>934</v>
      </c>
      <c r="Q1444" s="18">
        <v>74032</v>
      </c>
      <c r="R1444" s="6">
        <v>1381</v>
      </c>
      <c r="S1444" s="20">
        <v>1.6768019234925401E-2</v>
      </c>
      <c r="T1444" s="6">
        <v>834</v>
      </c>
      <c r="U1444" s="20">
        <v>1.86125013507672E-2</v>
      </c>
      <c r="V1444" s="6">
        <v>834</v>
      </c>
    </row>
    <row r="1445" spans="1:22" x14ac:dyDescent="0.2">
      <c r="A1445" s="4" t="s">
        <v>51</v>
      </c>
      <c r="B1445" s="5">
        <v>95621</v>
      </c>
      <c r="C1445" s="10">
        <v>1300</v>
      </c>
      <c r="D1445" s="6">
        <f>RANK(Table1[[#This Row],[Number of Policies Impacted in Zip Code]],Table1[Number of Policies Impacted in Zip Code])</f>
        <v>363</v>
      </c>
      <c r="E1445" s="12">
        <v>1267.1099999999999</v>
      </c>
      <c r="F1445" s="5">
        <f>RANK(Table1[[#This Row],[2025 Approved Average Premium]],Table1[2025 Approved Average Premium])</f>
        <v>1475</v>
      </c>
      <c r="G1445" s="13">
        <v>331.11</v>
      </c>
      <c r="H1445" s="5">
        <f>RANK(Table1[[#This Row],[Average Increase in Premium from 2023 to 2025]],Table1[Average Increase in Premium from 2023 to 2025])</f>
        <v>1444</v>
      </c>
      <c r="I1445" s="14">
        <v>0.35375000000000001</v>
      </c>
      <c r="J1445" s="6">
        <f>RANK(Table1[[#This Row],[Average Percent Increase in Premium from 2023 to 2025]],Table1[Average Percent Increase in Premium from 2023 to 2025])</f>
        <v>1020</v>
      </c>
      <c r="K1445" s="12">
        <v>1406.4920999999999</v>
      </c>
      <c r="L1445" s="5">
        <f>RANK(Table1[[#This Row],[2026 Projected Average Premium]],Table1[2026 Projected Average Premium])</f>
        <v>1475</v>
      </c>
      <c r="M1445" s="13">
        <v>470.49209999999999</v>
      </c>
      <c r="N1445" s="5">
        <f>RANK(Table1[[#This Row],[Average Increase in Premium from 2023 to 2026]],Table1[Average Increase in Premium from 2023 to 2026])</f>
        <v>1463</v>
      </c>
      <c r="O1445" s="14">
        <v>0.50266250000000001</v>
      </c>
      <c r="P1445" s="6">
        <f>RANK(Table1[[#This Row],[Average Percent Increase in Premium from 2023 to 2026]],Table1[Average Percent Increase in Premium from 2023 to 2026])</f>
        <v>1020</v>
      </c>
      <c r="Q1445" s="18">
        <v>91018</v>
      </c>
      <c r="R1445" s="6">
        <v>1143</v>
      </c>
      <c r="S1445" s="20">
        <v>1.3921532004658399E-2</v>
      </c>
      <c r="T1445" s="6">
        <v>1119</v>
      </c>
      <c r="U1445" s="20">
        <v>1.5452900525170801E-2</v>
      </c>
      <c r="V1445" s="6">
        <v>1119</v>
      </c>
    </row>
    <row r="1446" spans="1:22" x14ac:dyDescent="0.2">
      <c r="A1446" s="4" t="s">
        <v>52</v>
      </c>
      <c r="B1446" s="5">
        <v>94589</v>
      </c>
      <c r="C1446" s="10">
        <v>829</v>
      </c>
      <c r="D1446" s="6">
        <f>RANK(Table1[[#This Row],[Number of Policies Impacted in Zip Code]],Table1[Number of Policies Impacted in Zip Code])</f>
        <v>649</v>
      </c>
      <c r="E1446" s="12">
        <v>1361.88</v>
      </c>
      <c r="F1446" s="5">
        <f>RANK(Table1[[#This Row],[2025 Approved Average Premium]],Table1[2025 Approved Average Premium])</f>
        <v>1404</v>
      </c>
      <c r="G1446" s="13">
        <v>330.88</v>
      </c>
      <c r="H1446" s="5">
        <f>RANK(Table1[[#This Row],[Average Increase in Premium from 2023 to 2025]],Table1[Average Increase in Premium from 2023 to 2025])</f>
        <v>1445</v>
      </c>
      <c r="I1446" s="14">
        <v>0.32093113482056196</v>
      </c>
      <c r="J1446" s="6">
        <f>RANK(Table1[[#This Row],[Average Percent Increase in Premium from 2023 to 2025]],Table1[Average Percent Increase in Premium from 2023 to 2025])</f>
        <v>1351</v>
      </c>
      <c r="K1446" s="12">
        <v>1511.6867999999999</v>
      </c>
      <c r="L1446" s="5">
        <f>RANK(Table1[[#This Row],[2026 Projected Average Premium]],Table1[2026 Projected Average Premium])</f>
        <v>1404</v>
      </c>
      <c r="M1446" s="13">
        <v>480.68680000000001</v>
      </c>
      <c r="N1446" s="5">
        <f>RANK(Table1[[#This Row],[Average Increase in Premium from 2023 to 2026]],Table1[Average Increase in Premium from 2023 to 2026])</f>
        <v>1434</v>
      </c>
      <c r="O1446" s="14">
        <v>0.46623355965082403</v>
      </c>
      <c r="P1446" s="6">
        <f>RANK(Table1[[#This Row],[Average Percent Increase in Premium from 2023 to 2026]],Table1[Average Percent Increase in Premium from 2023 to 2026])</f>
        <v>1351</v>
      </c>
      <c r="Q1446" s="18">
        <v>111872</v>
      </c>
      <c r="R1446" s="6">
        <v>844</v>
      </c>
      <c r="S1446" s="20">
        <v>1.21735554919908E-2</v>
      </c>
      <c r="T1446" s="6">
        <v>1312</v>
      </c>
      <c r="U1446" s="20">
        <v>1.35126465961098E-2</v>
      </c>
      <c r="V1446" s="6">
        <v>1312</v>
      </c>
    </row>
    <row r="1447" spans="1:22" x14ac:dyDescent="0.2">
      <c r="A1447" s="4" t="s">
        <v>48</v>
      </c>
      <c r="B1447" s="5">
        <v>95337</v>
      </c>
      <c r="C1447" s="10">
        <v>1613</v>
      </c>
      <c r="D1447" s="6">
        <f>RANK(Table1[[#This Row],[Number of Policies Impacted in Zip Code]],Table1[Number of Policies Impacted in Zip Code])</f>
        <v>216</v>
      </c>
      <c r="E1447" s="12">
        <v>1353.69</v>
      </c>
      <c r="F1447" s="5">
        <f>RANK(Table1[[#This Row],[2025 Approved Average Premium]],Table1[2025 Approved Average Premium])</f>
        <v>1413</v>
      </c>
      <c r="G1447" s="13">
        <v>330.69</v>
      </c>
      <c r="H1447" s="5">
        <f>RANK(Table1[[#This Row],[Average Increase in Premium from 2023 to 2025]],Table1[Average Increase in Premium from 2023 to 2025])</f>
        <v>1446</v>
      </c>
      <c r="I1447" s="14">
        <v>0.32325513196480898</v>
      </c>
      <c r="J1447" s="6">
        <f>RANK(Table1[[#This Row],[Average Percent Increase in Premium from 2023 to 2025]],Table1[Average Percent Increase in Premium from 2023 to 2025])</f>
        <v>1327</v>
      </c>
      <c r="K1447" s="12">
        <v>1502.5959</v>
      </c>
      <c r="L1447" s="5">
        <f>RANK(Table1[[#This Row],[2026 Projected Average Premium]],Table1[2026 Projected Average Premium])</f>
        <v>1413</v>
      </c>
      <c r="M1447" s="13">
        <v>479.59589999999997</v>
      </c>
      <c r="N1447" s="5">
        <f>RANK(Table1[[#This Row],[Average Increase in Premium from 2023 to 2026]],Table1[Average Increase in Premium from 2023 to 2026])</f>
        <v>1440</v>
      </c>
      <c r="O1447" s="14">
        <v>0.468813196480938</v>
      </c>
      <c r="P1447" s="6">
        <f>RANK(Table1[[#This Row],[Average Percent Increase in Premium from 2023 to 2026]],Table1[Average Percent Increase in Premium from 2023 to 2026])</f>
        <v>1327</v>
      </c>
      <c r="Q1447" s="18">
        <v>131046</v>
      </c>
      <c r="R1447" s="6">
        <v>614</v>
      </c>
      <c r="S1447" s="20">
        <v>1.0329884162813101E-2</v>
      </c>
      <c r="T1447" s="6">
        <v>1467</v>
      </c>
      <c r="U1447" s="20">
        <v>1.1466171420722499E-2</v>
      </c>
      <c r="V1447" s="6">
        <v>1467</v>
      </c>
    </row>
    <row r="1448" spans="1:22" x14ac:dyDescent="0.2">
      <c r="A1448" s="4" t="s">
        <v>39</v>
      </c>
      <c r="B1448" s="5">
        <v>95519</v>
      </c>
      <c r="C1448" s="10">
        <v>1074</v>
      </c>
      <c r="D1448" s="6">
        <f>RANK(Table1[[#This Row],[Number of Policies Impacted in Zip Code]],Table1[Number of Policies Impacted in Zip Code])</f>
        <v>479</v>
      </c>
      <c r="E1448" s="12">
        <v>1387.62</v>
      </c>
      <c r="F1448" s="5">
        <f>RANK(Table1[[#This Row],[2025 Approved Average Premium]],Table1[2025 Approved Average Premium])</f>
        <v>1375</v>
      </c>
      <c r="G1448" s="13">
        <v>330.62</v>
      </c>
      <c r="H1448" s="5">
        <f>RANK(Table1[[#This Row],[Average Increase in Premium from 2023 to 2025]],Table1[Average Increase in Premium from 2023 to 2025])</f>
        <v>1447</v>
      </c>
      <c r="I1448" s="14">
        <v>0.31279091769158002</v>
      </c>
      <c r="J1448" s="6">
        <f>RANK(Table1[[#This Row],[Average Percent Increase in Premium from 2023 to 2025]],Table1[Average Percent Increase in Premium from 2023 to 2025])</f>
        <v>1396</v>
      </c>
      <c r="K1448" s="12">
        <v>1540.2582</v>
      </c>
      <c r="L1448" s="5">
        <f>RANK(Table1[[#This Row],[2026 Projected Average Premium]],Table1[2026 Projected Average Premium])</f>
        <v>1375</v>
      </c>
      <c r="M1448" s="13">
        <v>483.25819999999999</v>
      </c>
      <c r="N1448" s="5">
        <f>RANK(Table1[[#This Row],[Average Increase in Premium from 2023 to 2026]],Table1[Average Increase in Premium from 2023 to 2026])</f>
        <v>1431</v>
      </c>
      <c r="O1448" s="14">
        <v>0.45719791863765402</v>
      </c>
      <c r="P1448" s="6">
        <f>RANK(Table1[[#This Row],[Average Percent Increase in Premium from 2023 to 2026]],Table1[Average Percent Increase in Premium from 2023 to 2026])</f>
        <v>1396</v>
      </c>
      <c r="Q1448" s="18">
        <v>90201</v>
      </c>
      <c r="R1448" s="6">
        <v>1151</v>
      </c>
      <c r="S1448" s="20">
        <v>1.53836431968603E-2</v>
      </c>
      <c r="T1448" s="6">
        <v>963</v>
      </c>
      <c r="U1448" s="20">
        <v>1.7075843948514999E-2</v>
      </c>
      <c r="V1448" s="6">
        <v>963</v>
      </c>
    </row>
    <row r="1449" spans="1:22" x14ac:dyDescent="0.2">
      <c r="A1449" s="4" t="s">
        <v>1</v>
      </c>
      <c r="B1449" s="5">
        <v>92126</v>
      </c>
      <c r="C1449" s="10">
        <v>1330</v>
      </c>
      <c r="D1449" s="6">
        <f>RANK(Table1[[#This Row],[Number of Policies Impacted in Zip Code]],Table1[Number of Policies Impacted in Zip Code])</f>
        <v>348</v>
      </c>
      <c r="E1449" s="12">
        <v>1654.38</v>
      </c>
      <c r="F1449" s="5">
        <f>RANK(Table1[[#This Row],[2025 Approved Average Premium]],Table1[2025 Approved Average Premium])</f>
        <v>1121</v>
      </c>
      <c r="G1449" s="13">
        <v>330.38</v>
      </c>
      <c r="H1449" s="5">
        <f>RANK(Table1[[#This Row],[Average Increase in Premium from 2023 to 2025]],Table1[Average Increase in Premium from 2023 to 2025])</f>
        <v>1448</v>
      </c>
      <c r="I1449" s="14">
        <v>0.24953172205438101</v>
      </c>
      <c r="J1449" s="6">
        <f>RANK(Table1[[#This Row],[Average Percent Increase in Premium from 2023 to 2025]],Table1[Average Percent Increase in Premium from 2023 to 2025])</f>
        <v>1582</v>
      </c>
      <c r="K1449" s="12">
        <v>1836.3617999999999</v>
      </c>
      <c r="L1449" s="5">
        <f>RANK(Table1[[#This Row],[2026 Projected Average Premium]],Table1[2026 Projected Average Premium])</f>
        <v>1121</v>
      </c>
      <c r="M1449" s="13">
        <v>512.36180000000002</v>
      </c>
      <c r="N1449" s="5">
        <f>RANK(Table1[[#This Row],[Average Increase in Premium from 2023 to 2026]],Table1[Average Increase in Premium from 2023 to 2026])</f>
        <v>1352</v>
      </c>
      <c r="O1449" s="14">
        <v>0.38698021148036299</v>
      </c>
      <c r="P1449" s="6">
        <f>RANK(Table1[[#This Row],[Average Percent Increase in Premium from 2023 to 2026]],Table1[Average Percent Increase in Premium from 2023 to 2026])</f>
        <v>1582</v>
      </c>
      <c r="Q1449" s="18">
        <v>148733</v>
      </c>
      <c r="R1449" s="6">
        <v>459</v>
      </c>
      <c r="S1449" s="20">
        <v>1.11231535704921E-2</v>
      </c>
      <c r="T1449" s="6">
        <v>1414</v>
      </c>
      <c r="U1449" s="20">
        <v>1.23467004632462E-2</v>
      </c>
      <c r="V1449" s="6">
        <v>1414</v>
      </c>
    </row>
    <row r="1450" spans="1:22" x14ac:dyDescent="0.2">
      <c r="A1450" s="4" t="s">
        <v>56</v>
      </c>
      <c r="B1450" s="5">
        <v>93230</v>
      </c>
      <c r="C1450" s="10">
        <v>1670</v>
      </c>
      <c r="D1450" s="6">
        <f>RANK(Table1[[#This Row],[Number of Policies Impacted in Zip Code]],Table1[Number of Policies Impacted in Zip Code])</f>
        <v>192</v>
      </c>
      <c r="E1450" s="12">
        <v>1260.0899999999999</v>
      </c>
      <c r="F1450" s="5">
        <f>RANK(Table1[[#This Row],[2025 Approved Average Premium]],Table1[2025 Approved Average Premium])</f>
        <v>1485</v>
      </c>
      <c r="G1450" s="13">
        <v>330.09</v>
      </c>
      <c r="H1450" s="5">
        <f>RANK(Table1[[#This Row],[Average Increase in Premium from 2023 to 2025]],Table1[Average Increase in Premium from 2023 to 2025])</f>
        <v>1449</v>
      </c>
      <c r="I1450" s="14">
        <v>0.35493548387096802</v>
      </c>
      <c r="J1450" s="6">
        <f>RANK(Table1[[#This Row],[Average Percent Increase in Premium from 2023 to 2025]],Table1[Average Percent Increase in Premium from 2023 to 2025])</f>
        <v>1006</v>
      </c>
      <c r="K1450" s="12">
        <v>1398.6999000000001</v>
      </c>
      <c r="L1450" s="5">
        <f>RANK(Table1[[#This Row],[2026 Projected Average Premium]],Table1[2026 Projected Average Premium])</f>
        <v>1485</v>
      </c>
      <c r="M1450" s="13">
        <v>468.69990000000001</v>
      </c>
      <c r="N1450" s="5">
        <f>RANK(Table1[[#This Row],[Average Increase in Premium from 2023 to 2026]],Table1[Average Increase in Premium from 2023 to 2026])</f>
        <v>1471</v>
      </c>
      <c r="O1450" s="14">
        <v>0.50397838709677401</v>
      </c>
      <c r="P1450" s="6">
        <f>RANK(Table1[[#This Row],[Average Percent Increase in Premium from 2023 to 2026]],Table1[Average Percent Increase in Premium from 2023 to 2026])</f>
        <v>1006</v>
      </c>
      <c r="Q1450" s="18">
        <v>90951</v>
      </c>
      <c r="R1450" s="6">
        <v>1145</v>
      </c>
      <c r="S1450" s="20">
        <v>1.3854603028004099E-2</v>
      </c>
      <c r="T1450" s="6">
        <v>1128</v>
      </c>
      <c r="U1450" s="20">
        <v>1.5378609361084501E-2</v>
      </c>
      <c r="V1450" s="6">
        <v>1128</v>
      </c>
    </row>
    <row r="1451" spans="1:22" x14ac:dyDescent="0.2">
      <c r="A1451" s="4" t="s">
        <v>58</v>
      </c>
      <c r="B1451" s="5">
        <v>95324</v>
      </c>
      <c r="C1451" s="10">
        <v>148</v>
      </c>
      <c r="D1451" s="6">
        <f>RANK(Table1[[#This Row],[Number of Policies Impacted in Zip Code]],Table1[Number of Policies Impacted in Zip Code])</f>
        <v>1161</v>
      </c>
      <c r="E1451" s="12">
        <v>1260.0899999999999</v>
      </c>
      <c r="F1451" s="5">
        <f>RANK(Table1[[#This Row],[2025 Approved Average Premium]],Table1[2025 Approved Average Premium])</f>
        <v>1485</v>
      </c>
      <c r="G1451" s="13">
        <v>330.09</v>
      </c>
      <c r="H1451" s="5">
        <f>RANK(Table1[[#This Row],[Average Increase in Premium from 2023 to 2025]],Table1[Average Increase in Premium from 2023 to 2025])</f>
        <v>1449</v>
      </c>
      <c r="I1451" s="14">
        <v>0.35493548387096802</v>
      </c>
      <c r="J1451" s="6">
        <f>RANK(Table1[[#This Row],[Average Percent Increase in Premium from 2023 to 2025]],Table1[Average Percent Increase in Premium from 2023 to 2025])</f>
        <v>1006</v>
      </c>
      <c r="K1451" s="12">
        <v>1398.6999000000001</v>
      </c>
      <c r="L1451" s="5">
        <f>RANK(Table1[[#This Row],[2026 Projected Average Premium]],Table1[2026 Projected Average Premium])</f>
        <v>1485</v>
      </c>
      <c r="M1451" s="13">
        <v>468.69990000000001</v>
      </c>
      <c r="N1451" s="5">
        <f>RANK(Table1[[#This Row],[Average Increase in Premium from 2023 to 2026]],Table1[Average Increase in Premium from 2023 to 2026])</f>
        <v>1471</v>
      </c>
      <c r="O1451" s="14">
        <v>0.50397838709677401</v>
      </c>
      <c r="P1451" s="6">
        <f>RANK(Table1[[#This Row],[Average Percent Increase in Premium from 2023 to 2026]],Table1[Average Percent Increase in Premium from 2023 to 2026])</f>
        <v>1006</v>
      </c>
      <c r="Q1451" s="18">
        <v>95944</v>
      </c>
      <c r="R1451" s="6">
        <v>1071</v>
      </c>
      <c r="S1451" s="20">
        <v>1.3133598765946799E-2</v>
      </c>
      <c r="T1451" s="6">
        <v>1206</v>
      </c>
      <c r="U1451" s="20">
        <v>1.4578294630201001E-2</v>
      </c>
      <c r="V1451" s="6">
        <v>1206</v>
      </c>
    </row>
    <row r="1452" spans="1:22" x14ac:dyDescent="0.2">
      <c r="A1452" s="4" t="s">
        <v>6</v>
      </c>
      <c r="B1452" s="5">
        <v>93962</v>
      </c>
      <c r="C1452" s="10">
        <v>51</v>
      </c>
      <c r="D1452" s="6">
        <f>RANK(Table1[[#This Row],[Number of Policies Impacted in Zip Code]],Table1[Number of Policies Impacted in Zip Code])</f>
        <v>1342</v>
      </c>
      <c r="E1452" s="12">
        <v>1480.05</v>
      </c>
      <c r="F1452" s="5">
        <f>RANK(Table1[[#This Row],[2025 Approved Average Premium]],Table1[2025 Approved Average Premium])</f>
        <v>1279</v>
      </c>
      <c r="G1452" s="13">
        <v>330.05</v>
      </c>
      <c r="H1452" s="5">
        <f>RANK(Table1[[#This Row],[Average Increase in Premium from 2023 to 2025]],Table1[Average Increase in Premium from 2023 to 2025])</f>
        <v>1451</v>
      </c>
      <c r="I1452" s="14">
        <v>0.28699999999999998</v>
      </c>
      <c r="J1452" s="6">
        <f>RANK(Table1[[#This Row],[Average Percent Increase in Premium from 2023 to 2025]],Table1[Average Percent Increase in Premium from 2023 to 2025])</f>
        <v>1519</v>
      </c>
      <c r="K1452" s="12">
        <v>1642.8554999999999</v>
      </c>
      <c r="L1452" s="5">
        <f>RANK(Table1[[#This Row],[2026 Projected Average Premium]],Table1[2026 Projected Average Premium])</f>
        <v>1279</v>
      </c>
      <c r="M1452" s="13">
        <v>492.85550000000001</v>
      </c>
      <c r="N1452" s="5">
        <f>RANK(Table1[[#This Row],[Average Increase in Premium from 2023 to 2026]],Table1[Average Increase in Premium from 2023 to 2026])</f>
        <v>1407</v>
      </c>
      <c r="O1452" s="14">
        <v>0.42857000000000001</v>
      </c>
      <c r="P1452" s="6">
        <f>RANK(Table1[[#This Row],[Average Percent Increase in Premium from 2023 to 2026]],Table1[Average Percent Increase in Premium from 2023 to 2026])</f>
        <v>1519</v>
      </c>
      <c r="Q1452" s="18">
        <v>156564</v>
      </c>
      <c r="R1452" s="6">
        <v>394</v>
      </c>
      <c r="S1452" s="20">
        <v>9.4533226028972201E-3</v>
      </c>
      <c r="T1452" s="6">
        <v>1492</v>
      </c>
      <c r="U1452" s="20">
        <v>1.0493188089215899E-2</v>
      </c>
      <c r="V1452" s="6">
        <v>1492</v>
      </c>
    </row>
    <row r="1453" spans="1:22" x14ac:dyDescent="0.2">
      <c r="A1453" s="4" t="s">
        <v>31</v>
      </c>
      <c r="B1453" s="5">
        <v>93505</v>
      </c>
      <c r="C1453" s="10">
        <v>484</v>
      </c>
      <c r="D1453" s="6">
        <f>RANK(Table1[[#This Row],[Number of Policies Impacted in Zip Code]],Table1[Number of Policies Impacted in Zip Code])</f>
        <v>886</v>
      </c>
      <c r="E1453" s="12">
        <v>1265.94</v>
      </c>
      <c r="F1453" s="5">
        <f>RANK(Table1[[#This Row],[2025 Approved Average Premium]],Table1[2025 Approved Average Premium])</f>
        <v>1477</v>
      </c>
      <c r="G1453" s="13">
        <v>329.94</v>
      </c>
      <c r="H1453" s="5">
        <f>RANK(Table1[[#This Row],[Average Increase in Premium from 2023 to 2025]],Table1[Average Increase in Premium from 2023 to 2025])</f>
        <v>1452</v>
      </c>
      <c r="I1453" s="14">
        <v>0.35249999999999998</v>
      </c>
      <c r="J1453" s="6">
        <f>RANK(Table1[[#This Row],[Average Percent Increase in Premium from 2023 to 2025]],Table1[Average Percent Increase in Premium from 2023 to 2025])</f>
        <v>1038</v>
      </c>
      <c r="K1453" s="12">
        <v>1405.1934000000001</v>
      </c>
      <c r="L1453" s="5">
        <f>RANK(Table1[[#This Row],[2026 Projected Average Premium]],Table1[2026 Projected Average Premium])</f>
        <v>1477</v>
      </c>
      <c r="M1453" s="13">
        <v>469.1934</v>
      </c>
      <c r="N1453" s="5">
        <f>RANK(Table1[[#This Row],[Average Increase in Premium from 2023 to 2026]],Table1[Average Increase in Premium from 2023 to 2026])</f>
        <v>1469</v>
      </c>
      <c r="O1453" s="14">
        <v>0.50127500000000003</v>
      </c>
      <c r="P1453" s="6">
        <f>RANK(Table1[[#This Row],[Average Percent Increase in Premium from 2023 to 2026]],Table1[Average Percent Increase in Premium from 2023 to 2026])</f>
        <v>1038</v>
      </c>
      <c r="Q1453" s="18">
        <v>70806</v>
      </c>
      <c r="R1453" s="6">
        <v>1419</v>
      </c>
      <c r="S1453" s="20">
        <v>1.78789933056521E-2</v>
      </c>
      <c r="T1453" s="6">
        <v>750</v>
      </c>
      <c r="U1453" s="20">
        <v>1.9845682569273798E-2</v>
      </c>
      <c r="V1453" s="6">
        <v>750</v>
      </c>
    </row>
    <row r="1454" spans="1:22" x14ac:dyDescent="0.2">
      <c r="A1454" s="4" t="s">
        <v>25</v>
      </c>
      <c r="B1454" s="5">
        <v>93210</v>
      </c>
      <c r="C1454" s="10">
        <v>610</v>
      </c>
      <c r="D1454" s="6">
        <f>RANK(Table1[[#This Row],[Number of Policies Impacted in Zip Code]],Table1[Number of Policies Impacted in Zip Code])</f>
        <v>793</v>
      </c>
      <c r="E1454" s="12">
        <v>1271.79</v>
      </c>
      <c r="F1454" s="5">
        <f>RANK(Table1[[#This Row],[2025 Approved Average Premium]],Table1[2025 Approved Average Premium])</f>
        <v>1472</v>
      </c>
      <c r="G1454" s="13">
        <v>329.79</v>
      </c>
      <c r="H1454" s="5">
        <f>RANK(Table1[[#This Row],[Average Increase in Premium from 2023 to 2025]],Table1[Average Increase in Premium from 2023 to 2025])</f>
        <v>1453</v>
      </c>
      <c r="I1454" s="14">
        <v>0.35009554140127397</v>
      </c>
      <c r="J1454" s="6">
        <f>RANK(Table1[[#This Row],[Average Percent Increase in Premium from 2023 to 2025]],Table1[Average Percent Increase in Premium from 2023 to 2025])</f>
        <v>1062</v>
      </c>
      <c r="K1454" s="12">
        <v>1411.6868999999999</v>
      </c>
      <c r="L1454" s="5">
        <f>RANK(Table1[[#This Row],[2026 Projected Average Premium]],Table1[2026 Projected Average Premium])</f>
        <v>1472</v>
      </c>
      <c r="M1454" s="13">
        <v>469.68689999999998</v>
      </c>
      <c r="N1454" s="5">
        <f>RANK(Table1[[#This Row],[Average Increase in Premium from 2023 to 2026]],Table1[Average Increase in Premium from 2023 to 2026])</f>
        <v>1467</v>
      </c>
      <c r="O1454" s="14">
        <v>0.49860605095541399</v>
      </c>
      <c r="P1454" s="6">
        <f>RANK(Table1[[#This Row],[Average Percent Increase in Premium from 2023 to 2026]],Table1[Average Percent Increase in Premium from 2023 to 2026])</f>
        <v>1062</v>
      </c>
      <c r="Q1454" s="18">
        <v>84903</v>
      </c>
      <c r="R1454" s="6">
        <v>1248</v>
      </c>
      <c r="S1454" s="20">
        <v>1.4979329352319699E-2</v>
      </c>
      <c r="T1454" s="6">
        <v>998</v>
      </c>
      <c r="U1454" s="20">
        <v>1.6627055581074902E-2</v>
      </c>
      <c r="V1454" s="6">
        <v>998</v>
      </c>
    </row>
    <row r="1455" spans="1:22" x14ac:dyDescent="0.2">
      <c r="A1455" s="4" t="s">
        <v>25</v>
      </c>
      <c r="B1455" s="5">
        <v>93631</v>
      </c>
      <c r="C1455" s="10">
        <v>450</v>
      </c>
      <c r="D1455" s="6">
        <f>RANK(Table1[[#This Row],[Number of Policies Impacted in Zip Code]],Table1[Number of Policies Impacted in Zip Code])</f>
        <v>913</v>
      </c>
      <c r="E1455" s="12">
        <v>1276.47</v>
      </c>
      <c r="F1455" s="5">
        <f>RANK(Table1[[#This Row],[2025 Approved Average Premium]],Table1[2025 Approved Average Premium])</f>
        <v>1465</v>
      </c>
      <c r="G1455" s="13">
        <v>329.47</v>
      </c>
      <c r="H1455" s="5">
        <f>RANK(Table1[[#This Row],[Average Increase in Premium from 2023 to 2025]],Table1[Average Increase in Premium from 2023 to 2025])</f>
        <v>1454</v>
      </c>
      <c r="I1455" s="14">
        <v>0.34790918690601896</v>
      </c>
      <c r="J1455" s="6">
        <f>RANK(Table1[[#This Row],[Average Percent Increase in Premium from 2023 to 2025]],Table1[Average Percent Increase in Premium from 2023 to 2025])</f>
        <v>1073</v>
      </c>
      <c r="K1455" s="12">
        <v>1416.8816999999999</v>
      </c>
      <c r="L1455" s="5">
        <f>RANK(Table1[[#This Row],[2026 Projected Average Premium]],Table1[2026 Projected Average Premium])</f>
        <v>1465</v>
      </c>
      <c r="M1455" s="13">
        <v>469.88170000000002</v>
      </c>
      <c r="N1455" s="5">
        <f>RANK(Table1[[#This Row],[Average Increase in Premium from 2023 to 2026]],Table1[Average Increase in Premium from 2023 to 2026])</f>
        <v>1465</v>
      </c>
      <c r="O1455" s="14">
        <v>0.49617919746568101</v>
      </c>
      <c r="P1455" s="6">
        <f>RANK(Table1[[#This Row],[Average Percent Increase in Premium from 2023 to 2026]],Table1[Average Percent Increase in Premium from 2023 to 2026])</f>
        <v>1073</v>
      </c>
      <c r="Q1455" s="18">
        <v>101266</v>
      </c>
      <c r="R1455" s="6">
        <v>988</v>
      </c>
      <c r="S1455" s="20">
        <v>1.2605119191041401E-2</v>
      </c>
      <c r="T1455" s="6">
        <v>1267</v>
      </c>
      <c r="U1455" s="20">
        <v>1.3991682302056002E-2</v>
      </c>
      <c r="V1455" s="6">
        <v>1267</v>
      </c>
    </row>
    <row r="1456" spans="1:22" x14ac:dyDescent="0.2">
      <c r="A1456" s="4" t="s">
        <v>31</v>
      </c>
      <c r="B1456" s="5">
        <v>93313</v>
      </c>
      <c r="C1456" s="10">
        <v>1771</v>
      </c>
      <c r="D1456" s="6">
        <f>RANK(Table1[[#This Row],[Number of Policies Impacted in Zip Code]],Table1[Number of Policies Impacted in Zip Code])</f>
        <v>158</v>
      </c>
      <c r="E1456" s="12">
        <v>1282.32</v>
      </c>
      <c r="F1456" s="5">
        <f>RANK(Table1[[#This Row],[2025 Approved Average Premium]],Table1[2025 Approved Average Premium])</f>
        <v>1461</v>
      </c>
      <c r="G1456" s="13">
        <v>329.32</v>
      </c>
      <c r="H1456" s="5">
        <f>RANK(Table1[[#This Row],[Average Increase in Premium from 2023 to 2025]],Table1[Average Increase in Premium from 2023 to 2025])</f>
        <v>1455</v>
      </c>
      <c r="I1456" s="14">
        <v>0.34556138509968498</v>
      </c>
      <c r="J1456" s="6">
        <f>RANK(Table1[[#This Row],[Average Percent Increase in Premium from 2023 to 2025]],Table1[Average Percent Increase in Premium from 2023 to 2025])</f>
        <v>1105</v>
      </c>
      <c r="K1456" s="12">
        <v>1423.3751999999999</v>
      </c>
      <c r="L1456" s="5">
        <f>RANK(Table1[[#This Row],[2026 Projected Average Premium]],Table1[2026 Projected Average Premium])</f>
        <v>1461</v>
      </c>
      <c r="M1456" s="13">
        <v>470.37520000000001</v>
      </c>
      <c r="N1456" s="5">
        <f>RANK(Table1[[#This Row],[Average Increase in Premium from 2023 to 2026]],Table1[Average Increase in Premium from 2023 to 2026])</f>
        <v>1464</v>
      </c>
      <c r="O1456" s="14">
        <v>0.49357313746065001</v>
      </c>
      <c r="P1456" s="6">
        <f>RANK(Table1[[#This Row],[Average Percent Increase in Premium from 2023 to 2026]],Table1[Average Percent Increase in Premium from 2023 to 2026])</f>
        <v>1105</v>
      </c>
      <c r="Q1456" s="18">
        <v>110020</v>
      </c>
      <c r="R1456" s="6">
        <v>869</v>
      </c>
      <c r="S1456" s="20">
        <v>1.1655335393564802E-2</v>
      </c>
      <c r="T1456" s="6">
        <v>1367</v>
      </c>
      <c r="U1456" s="20">
        <v>1.2937422286856902E-2</v>
      </c>
      <c r="V1456" s="6">
        <v>1367</v>
      </c>
    </row>
    <row r="1457" spans="1:22" x14ac:dyDescent="0.2">
      <c r="A1457" s="4" t="s">
        <v>45</v>
      </c>
      <c r="B1457" s="5">
        <v>95698</v>
      </c>
      <c r="C1457" s="10">
        <v>12</v>
      </c>
      <c r="D1457" s="6">
        <f>RANK(Table1[[#This Row],[Number of Policies Impacted in Zip Code]],Table1[Number of Policies Impacted in Zip Code])</f>
        <v>1527</v>
      </c>
      <c r="E1457" s="12">
        <v>1466.01</v>
      </c>
      <c r="F1457" s="5">
        <f>RANK(Table1[[#This Row],[2025 Approved Average Premium]],Table1[2025 Approved Average Premium])</f>
        <v>1292</v>
      </c>
      <c r="G1457" s="13">
        <v>329.01</v>
      </c>
      <c r="H1457" s="5">
        <f>RANK(Table1[[#This Row],[Average Increase in Premium from 2023 to 2025]],Table1[Average Increase in Premium from 2023 to 2025])</f>
        <v>1456</v>
      </c>
      <c r="I1457" s="14">
        <v>0.28936675461741401</v>
      </c>
      <c r="J1457" s="6">
        <f>RANK(Table1[[#This Row],[Average Percent Increase in Premium from 2023 to 2025]],Table1[Average Percent Increase in Premium from 2023 to 2025])</f>
        <v>1512</v>
      </c>
      <c r="K1457" s="12">
        <v>1627.2710999999999</v>
      </c>
      <c r="L1457" s="5">
        <f>RANK(Table1[[#This Row],[2026 Projected Average Premium]],Table1[2026 Projected Average Premium])</f>
        <v>1292</v>
      </c>
      <c r="M1457" s="13">
        <v>490.27109999999999</v>
      </c>
      <c r="N1457" s="5">
        <f>RANK(Table1[[#This Row],[Average Increase in Premium from 2023 to 2026]],Table1[Average Increase in Premium from 2023 to 2026])</f>
        <v>1411</v>
      </c>
      <c r="O1457" s="14">
        <v>0.43119709762532998</v>
      </c>
      <c r="P1457" s="6">
        <f>RANK(Table1[[#This Row],[Average Percent Increase in Premium from 2023 to 2026]],Table1[Average Percent Increase in Premium from 2023 to 2026])</f>
        <v>1512</v>
      </c>
      <c r="Q1457" s="18">
        <v>133106</v>
      </c>
      <c r="R1457" s="6">
        <v>596</v>
      </c>
      <c r="S1457" s="20">
        <v>1.10138536204228E-2</v>
      </c>
      <c r="T1457" s="6">
        <v>1429</v>
      </c>
      <c r="U1457" s="20">
        <v>1.2225377518669301E-2</v>
      </c>
      <c r="V1457" s="6">
        <v>1429</v>
      </c>
    </row>
    <row r="1458" spans="1:22" x14ac:dyDescent="0.2">
      <c r="A1458" s="4" t="s">
        <v>56</v>
      </c>
      <c r="B1458" s="5">
        <v>93245</v>
      </c>
      <c r="C1458" s="10">
        <v>726</v>
      </c>
      <c r="D1458" s="6">
        <f>RANK(Table1[[#This Row],[Number of Policies Impacted in Zip Code]],Table1[Number of Policies Impacted in Zip Code])</f>
        <v>712</v>
      </c>
      <c r="E1458" s="12">
        <v>1258.92</v>
      </c>
      <c r="F1458" s="5">
        <f>RANK(Table1[[#This Row],[2025 Approved Average Premium]],Table1[2025 Approved Average Premium])</f>
        <v>1488</v>
      </c>
      <c r="G1458" s="13">
        <v>328.92</v>
      </c>
      <c r="H1458" s="5">
        <f>RANK(Table1[[#This Row],[Average Increase in Premium from 2023 to 2025]],Table1[Average Increase in Premium from 2023 to 2025])</f>
        <v>1457</v>
      </c>
      <c r="I1458" s="14">
        <v>0.35367741935483898</v>
      </c>
      <c r="J1458" s="6">
        <f>RANK(Table1[[#This Row],[Average Percent Increase in Premium from 2023 to 2025]],Table1[Average Percent Increase in Premium from 2023 to 2025])</f>
        <v>1024</v>
      </c>
      <c r="K1458" s="12">
        <v>1397.4012</v>
      </c>
      <c r="L1458" s="5">
        <f>RANK(Table1[[#This Row],[2026 Projected Average Premium]],Table1[2026 Projected Average Premium])</f>
        <v>1488</v>
      </c>
      <c r="M1458" s="13">
        <v>467.40120000000002</v>
      </c>
      <c r="N1458" s="5">
        <f>RANK(Table1[[#This Row],[Average Increase in Premium from 2023 to 2026]],Table1[Average Increase in Premium from 2023 to 2026])</f>
        <v>1479</v>
      </c>
      <c r="O1458" s="14">
        <v>0.50258193548387098</v>
      </c>
      <c r="P1458" s="6">
        <f>RANK(Table1[[#This Row],[Average Percent Increase in Premium from 2023 to 2026]],Table1[Average Percent Increase in Premium from 2023 to 2026])</f>
        <v>1024</v>
      </c>
      <c r="Q1458" s="18">
        <v>92938</v>
      </c>
      <c r="R1458" s="6">
        <v>1107</v>
      </c>
      <c r="S1458" s="20">
        <v>1.35458047300351E-2</v>
      </c>
      <c r="T1458" s="6">
        <v>1155</v>
      </c>
      <c r="U1458" s="20">
        <v>1.5035843250338901E-2</v>
      </c>
      <c r="V1458" s="6">
        <v>1155</v>
      </c>
    </row>
    <row r="1459" spans="1:22" x14ac:dyDescent="0.2">
      <c r="A1459" s="4" t="s">
        <v>25</v>
      </c>
      <c r="B1459" s="5">
        <v>93242</v>
      </c>
      <c r="C1459" s="10">
        <v>63</v>
      </c>
      <c r="D1459" s="6">
        <f>RANK(Table1[[#This Row],[Number of Policies Impacted in Zip Code]],Table1[Number of Policies Impacted in Zip Code])</f>
        <v>1315</v>
      </c>
      <c r="E1459" s="12">
        <v>1263.5999999999999</v>
      </c>
      <c r="F1459" s="5">
        <f>RANK(Table1[[#This Row],[2025 Approved Average Premium]],Table1[2025 Approved Average Premium])</f>
        <v>1481</v>
      </c>
      <c r="G1459" s="13">
        <v>328.6</v>
      </c>
      <c r="H1459" s="5">
        <f>RANK(Table1[[#This Row],[Average Increase in Premium from 2023 to 2025]],Table1[Average Increase in Premium from 2023 to 2025])</f>
        <v>1458</v>
      </c>
      <c r="I1459" s="14">
        <v>0.35144385026738001</v>
      </c>
      <c r="J1459" s="6">
        <f>RANK(Table1[[#This Row],[Average Percent Increase in Premium from 2023 to 2025]],Table1[Average Percent Increase in Premium from 2023 to 2025])</f>
        <v>1041</v>
      </c>
      <c r="K1459" s="12">
        <v>1402.596</v>
      </c>
      <c r="L1459" s="5">
        <f>RANK(Table1[[#This Row],[2026 Projected Average Premium]],Table1[2026 Projected Average Premium])</f>
        <v>1481</v>
      </c>
      <c r="M1459" s="13">
        <v>467.596</v>
      </c>
      <c r="N1459" s="5">
        <f>RANK(Table1[[#This Row],[Average Increase in Premium from 2023 to 2026]],Table1[Average Increase in Premium from 2023 to 2026])</f>
        <v>1476</v>
      </c>
      <c r="O1459" s="14">
        <v>0.50010267379679096</v>
      </c>
      <c r="P1459" s="6">
        <f>RANK(Table1[[#This Row],[Average Percent Increase in Premium from 2023 to 2026]],Table1[Average Percent Increase in Premium from 2023 to 2026])</f>
        <v>1041</v>
      </c>
      <c r="Q1459" s="18">
        <v>75002</v>
      </c>
      <c r="R1459" s="6">
        <v>1366</v>
      </c>
      <c r="S1459" s="20">
        <v>1.68475507319805E-2</v>
      </c>
      <c r="T1459" s="6">
        <v>824</v>
      </c>
      <c r="U1459" s="20">
        <v>1.8700781312498301E-2</v>
      </c>
      <c r="V1459" s="6">
        <v>824</v>
      </c>
    </row>
    <row r="1460" spans="1:22" x14ac:dyDescent="0.2">
      <c r="A1460" s="4" t="s">
        <v>32</v>
      </c>
      <c r="B1460" s="5">
        <v>93286</v>
      </c>
      <c r="C1460" s="10">
        <v>216</v>
      </c>
      <c r="D1460" s="6">
        <f>RANK(Table1[[#This Row],[Number of Policies Impacted in Zip Code]],Table1[Number of Policies Impacted in Zip Code])</f>
        <v>1077</v>
      </c>
      <c r="E1460" s="12">
        <v>1367.73</v>
      </c>
      <c r="F1460" s="5">
        <f>RANK(Table1[[#This Row],[2025 Approved Average Premium]],Table1[2025 Approved Average Premium])</f>
        <v>1400</v>
      </c>
      <c r="G1460" s="13">
        <v>327.73</v>
      </c>
      <c r="H1460" s="5">
        <f>RANK(Table1[[#This Row],[Average Increase in Premium from 2023 to 2025]],Table1[Average Increase in Premium from 2023 to 2025])</f>
        <v>1459</v>
      </c>
      <c r="I1460" s="14">
        <v>0.31512499999999999</v>
      </c>
      <c r="J1460" s="6">
        <f>RANK(Table1[[#This Row],[Average Percent Increase in Premium from 2023 to 2025]],Table1[Average Percent Increase in Premium from 2023 to 2025])</f>
        <v>1380</v>
      </c>
      <c r="K1460" s="12">
        <v>1518.1803</v>
      </c>
      <c r="L1460" s="5">
        <f>RANK(Table1[[#This Row],[2026 Projected Average Premium]],Table1[2026 Projected Average Premium])</f>
        <v>1400</v>
      </c>
      <c r="M1460" s="13">
        <v>478.18029999999999</v>
      </c>
      <c r="N1460" s="5">
        <f>RANK(Table1[[#This Row],[Average Increase in Premium from 2023 to 2026]],Table1[Average Increase in Premium from 2023 to 2026])</f>
        <v>1444</v>
      </c>
      <c r="O1460" s="14">
        <v>0.45978875000000002</v>
      </c>
      <c r="P1460" s="6">
        <f>RANK(Table1[[#This Row],[Average Percent Increase in Premium from 2023 to 2026]],Table1[Average Percent Increase in Premium from 2023 to 2026])</f>
        <v>1380</v>
      </c>
      <c r="Q1460" s="18">
        <v>64632</v>
      </c>
      <c r="R1460" s="6">
        <v>1472</v>
      </c>
      <c r="S1460" s="20">
        <v>2.1161808392127699E-2</v>
      </c>
      <c r="T1460" s="6">
        <v>582</v>
      </c>
      <c r="U1460" s="20">
        <v>2.3489607315261798E-2</v>
      </c>
      <c r="V1460" s="6">
        <v>582</v>
      </c>
    </row>
    <row r="1461" spans="1:22" x14ac:dyDescent="0.2">
      <c r="A1461" s="4" t="s">
        <v>25</v>
      </c>
      <c r="B1461" s="5">
        <v>93656</v>
      </c>
      <c r="C1461" s="10">
        <v>130</v>
      </c>
      <c r="D1461" s="6">
        <f>RANK(Table1[[#This Row],[Number of Policies Impacted in Zip Code]],Table1[Number of Policies Impacted in Zip Code])</f>
        <v>1187</v>
      </c>
      <c r="E1461" s="12">
        <v>1201.5899999999999</v>
      </c>
      <c r="F1461" s="5">
        <f>RANK(Table1[[#This Row],[2025 Approved Average Premium]],Table1[2025 Approved Average Premium])</f>
        <v>1533</v>
      </c>
      <c r="G1461" s="13">
        <v>327.58999999999997</v>
      </c>
      <c r="H1461" s="5">
        <f>RANK(Table1[[#This Row],[Average Increase in Premium from 2023 to 2025]],Table1[Average Increase in Premium from 2023 to 2025])</f>
        <v>1460</v>
      </c>
      <c r="I1461" s="14">
        <v>0.37481693363844398</v>
      </c>
      <c r="J1461" s="6">
        <f>RANK(Table1[[#This Row],[Average Percent Increase in Premium from 2023 to 2025]],Table1[Average Percent Increase in Premium from 2023 to 2025])</f>
        <v>841</v>
      </c>
      <c r="K1461" s="12">
        <v>1333.7648999999999</v>
      </c>
      <c r="L1461" s="5">
        <f>RANK(Table1[[#This Row],[2026 Projected Average Premium]],Table1[2026 Projected Average Premium])</f>
        <v>1533</v>
      </c>
      <c r="M1461" s="13">
        <v>459.76490000000001</v>
      </c>
      <c r="N1461" s="5">
        <f>RANK(Table1[[#This Row],[Average Increase in Premium from 2023 to 2026]],Table1[Average Increase in Premium from 2023 to 2026])</f>
        <v>1489</v>
      </c>
      <c r="O1461" s="14">
        <v>0.52604679633867302</v>
      </c>
      <c r="P1461" s="6">
        <f>RANK(Table1[[#This Row],[Average Percent Increase in Premium from 2023 to 2026]],Table1[Average Percent Increase in Premium from 2023 to 2026])</f>
        <v>841</v>
      </c>
      <c r="Q1461" s="18">
        <v>76739</v>
      </c>
      <c r="R1461" s="6">
        <v>1345</v>
      </c>
      <c r="S1461" s="20">
        <v>1.56581399288497E-2</v>
      </c>
      <c r="T1461" s="6">
        <v>933</v>
      </c>
      <c r="U1461" s="20">
        <v>1.73805353210232E-2</v>
      </c>
      <c r="V1461" s="6">
        <v>933</v>
      </c>
    </row>
    <row r="1462" spans="1:22" x14ac:dyDescent="0.2">
      <c r="A1462" s="4" t="s">
        <v>44</v>
      </c>
      <c r="B1462" s="5">
        <v>94560</v>
      </c>
      <c r="C1462" s="10">
        <v>1513</v>
      </c>
      <c r="D1462" s="6">
        <f>RANK(Table1[[#This Row],[Number of Policies Impacted in Zip Code]],Table1[Number of Policies Impacted in Zip Code])</f>
        <v>263</v>
      </c>
      <c r="E1462" s="12">
        <v>1386.45</v>
      </c>
      <c r="F1462" s="5">
        <f>RANK(Table1[[#This Row],[2025 Approved Average Premium]],Table1[2025 Approved Average Premium])</f>
        <v>1377</v>
      </c>
      <c r="G1462" s="13">
        <v>327.45</v>
      </c>
      <c r="H1462" s="5">
        <f>RANK(Table1[[#This Row],[Average Increase in Premium from 2023 to 2025]],Table1[Average Increase in Premium from 2023 to 2025])</f>
        <v>1461</v>
      </c>
      <c r="I1462" s="14">
        <v>0.30920679886685504</v>
      </c>
      <c r="J1462" s="6">
        <f>RANK(Table1[[#This Row],[Average Percent Increase in Premium from 2023 to 2025]],Table1[Average Percent Increase in Premium from 2023 to 2025])</f>
        <v>1427</v>
      </c>
      <c r="K1462" s="12">
        <v>1538.9594999999999</v>
      </c>
      <c r="L1462" s="5">
        <f>RANK(Table1[[#This Row],[2026 Projected Average Premium]],Table1[2026 Projected Average Premium])</f>
        <v>1377</v>
      </c>
      <c r="M1462" s="13">
        <v>479.95949999999999</v>
      </c>
      <c r="N1462" s="5">
        <f>RANK(Table1[[#This Row],[Average Increase in Premium from 2023 to 2026]],Table1[Average Increase in Premium from 2023 to 2026])</f>
        <v>1437</v>
      </c>
      <c r="O1462" s="14">
        <v>0.45321954674220999</v>
      </c>
      <c r="P1462" s="6">
        <f>RANK(Table1[[#This Row],[Average Percent Increase in Premium from 2023 to 2026]],Table1[Average Percent Increase in Premium from 2023 to 2026])</f>
        <v>1427</v>
      </c>
      <c r="Q1462" s="18">
        <v>207090</v>
      </c>
      <c r="R1462" s="6">
        <v>161</v>
      </c>
      <c r="S1462" s="20">
        <v>6.6949152542372901E-3</v>
      </c>
      <c r="T1462" s="6">
        <v>1560</v>
      </c>
      <c r="U1462" s="20">
        <v>7.4313559322033897E-3</v>
      </c>
      <c r="V1462" s="6">
        <v>1560</v>
      </c>
    </row>
    <row r="1463" spans="1:22" x14ac:dyDescent="0.2">
      <c r="A1463" s="4" t="s">
        <v>39</v>
      </c>
      <c r="B1463" s="5">
        <v>95562</v>
      </c>
      <c r="C1463" s="10">
        <v>188</v>
      </c>
      <c r="D1463" s="6">
        <f>RANK(Table1[[#This Row],[Number of Policies Impacted in Zip Code]],Table1[Number of Policies Impacted in Zip Code])</f>
        <v>1107</v>
      </c>
      <c r="E1463" s="12">
        <v>1350.18</v>
      </c>
      <c r="F1463" s="5">
        <f>RANK(Table1[[#This Row],[2025 Approved Average Premium]],Table1[2025 Approved Average Premium])</f>
        <v>1415</v>
      </c>
      <c r="G1463" s="13">
        <v>327.18</v>
      </c>
      <c r="H1463" s="5">
        <f>RANK(Table1[[#This Row],[Average Increase in Premium from 2023 to 2025]],Table1[Average Increase in Premium from 2023 to 2025])</f>
        <v>1462</v>
      </c>
      <c r="I1463" s="14">
        <v>0.319824046920821</v>
      </c>
      <c r="J1463" s="6">
        <f>RANK(Table1[[#This Row],[Average Percent Increase in Premium from 2023 to 2025]],Table1[Average Percent Increase in Premium from 2023 to 2025])</f>
        <v>1357</v>
      </c>
      <c r="K1463" s="12">
        <v>1498.6998000000001</v>
      </c>
      <c r="L1463" s="5">
        <f>RANK(Table1[[#This Row],[2026 Projected Average Premium]],Table1[2026 Projected Average Premium])</f>
        <v>1415</v>
      </c>
      <c r="M1463" s="13">
        <v>475.69979999999998</v>
      </c>
      <c r="N1463" s="5">
        <f>RANK(Table1[[#This Row],[Average Increase in Premium from 2023 to 2026]],Table1[Average Increase in Premium from 2023 to 2026])</f>
        <v>1449</v>
      </c>
      <c r="O1463" s="14">
        <v>0.46500469208211098</v>
      </c>
      <c r="P1463" s="6">
        <f>RANK(Table1[[#This Row],[Average Percent Increase in Premium from 2023 to 2026]],Table1[Average Percent Increase in Premium from 2023 to 2026])</f>
        <v>1357</v>
      </c>
      <c r="Q1463" s="18">
        <v>58398</v>
      </c>
      <c r="R1463" s="6">
        <v>1519</v>
      </c>
      <c r="S1463" s="20">
        <v>2.3120312339463701E-2</v>
      </c>
      <c r="T1463" s="6">
        <v>507</v>
      </c>
      <c r="U1463" s="20">
        <v>2.5663546696804703E-2</v>
      </c>
      <c r="V1463" s="6">
        <v>507</v>
      </c>
    </row>
    <row r="1464" spans="1:22" x14ac:dyDescent="0.2">
      <c r="A1464" s="4" t="s">
        <v>55</v>
      </c>
      <c r="B1464" s="5">
        <v>95307</v>
      </c>
      <c r="C1464" s="10">
        <v>939</v>
      </c>
      <c r="D1464" s="6">
        <f>RANK(Table1[[#This Row],[Number of Policies Impacted in Zip Code]],Table1[Number of Policies Impacted in Zip Code])</f>
        <v>574</v>
      </c>
      <c r="E1464" s="12">
        <v>1279.98</v>
      </c>
      <c r="F1464" s="5">
        <f>RANK(Table1[[#This Row],[2025 Approved Average Premium]],Table1[2025 Approved Average Premium])</f>
        <v>1462</v>
      </c>
      <c r="G1464" s="13">
        <v>326.98</v>
      </c>
      <c r="H1464" s="5">
        <f>RANK(Table1[[#This Row],[Average Increase in Premium from 2023 to 2025]],Table1[Average Increase in Premium from 2023 to 2025])</f>
        <v>1463</v>
      </c>
      <c r="I1464" s="14">
        <v>0.34310598111227697</v>
      </c>
      <c r="J1464" s="6">
        <f>RANK(Table1[[#This Row],[Average Percent Increase in Premium from 2023 to 2025]],Table1[Average Percent Increase in Premium from 2023 to 2025])</f>
        <v>1135</v>
      </c>
      <c r="K1464" s="12">
        <v>1420.7778000000001</v>
      </c>
      <c r="L1464" s="5">
        <f>RANK(Table1[[#This Row],[2026 Projected Average Premium]],Table1[2026 Projected Average Premium])</f>
        <v>1462</v>
      </c>
      <c r="M1464" s="13">
        <v>467.77780000000001</v>
      </c>
      <c r="N1464" s="5">
        <f>RANK(Table1[[#This Row],[Average Increase in Premium from 2023 to 2026]],Table1[Average Increase in Premium from 2023 to 2026])</f>
        <v>1475</v>
      </c>
      <c r="O1464" s="14">
        <v>0.49084763903462802</v>
      </c>
      <c r="P1464" s="6">
        <f>RANK(Table1[[#This Row],[Average Percent Increase in Premium from 2023 to 2026]],Table1[Average Percent Increase in Premium from 2023 to 2026])</f>
        <v>1135</v>
      </c>
      <c r="Q1464" s="18">
        <v>91890</v>
      </c>
      <c r="R1464" s="6">
        <v>1130</v>
      </c>
      <c r="S1464" s="20">
        <v>1.3929480901077399E-2</v>
      </c>
      <c r="T1464" s="6">
        <v>1118</v>
      </c>
      <c r="U1464" s="20">
        <v>1.5461723800195899E-2</v>
      </c>
      <c r="V1464" s="6">
        <v>1118</v>
      </c>
    </row>
    <row r="1465" spans="1:22" x14ac:dyDescent="0.2">
      <c r="A1465" s="4" t="s">
        <v>55</v>
      </c>
      <c r="B1465" s="5">
        <v>95326</v>
      </c>
      <c r="C1465" s="10">
        <v>347</v>
      </c>
      <c r="D1465" s="6">
        <f>RANK(Table1[[#This Row],[Number of Policies Impacted in Zip Code]],Table1[Number of Policies Impacted in Zip Code])</f>
        <v>979</v>
      </c>
      <c r="E1465" s="12">
        <v>1334.97</v>
      </c>
      <c r="F1465" s="5">
        <f>RANK(Table1[[#This Row],[2025 Approved Average Premium]],Table1[2025 Approved Average Premium])</f>
        <v>1422</v>
      </c>
      <c r="G1465" s="13">
        <v>326.97000000000003</v>
      </c>
      <c r="H1465" s="5">
        <f>RANK(Table1[[#This Row],[Average Increase in Premium from 2023 to 2025]],Table1[Average Increase in Premium from 2023 to 2025])</f>
        <v>1464</v>
      </c>
      <c r="I1465" s="14">
        <v>0.32437500000000002</v>
      </c>
      <c r="J1465" s="6">
        <f>RANK(Table1[[#This Row],[Average Percent Increase in Premium from 2023 to 2025]],Table1[Average Percent Increase in Premium from 2023 to 2025])</f>
        <v>1315</v>
      </c>
      <c r="K1465" s="12">
        <v>1481.8167000000001</v>
      </c>
      <c r="L1465" s="5">
        <f>RANK(Table1[[#This Row],[2026 Projected Average Premium]],Table1[2026 Projected Average Premium])</f>
        <v>1422</v>
      </c>
      <c r="M1465" s="13">
        <v>473.81670000000003</v>
      </c>
      <c r="N1465" s="5">
        <f>RANK(Table1[[#This Row],[Average Increase in Premium from 2023 to 2026]],Table1[Average Increase in Premium from 2023 to 2026])</f>
        <v>1453</v>
      </c>
      <c r="O1465" s="14">
        <v>0.47005625000000001</v>
      </c>
      <c r="P1465" s="6">
        <f>RANK(Table1[[#This Row],[Average Percent Increase in Premium from 2023 to 2026]],Table1[Average Percent Increase in Premium from 2023 to 2026])</f>
        <v>1315</v>
      </c>
      <c r="Q1465" s="18">
        <v>105580</v>
      </c>
      <c r="R1465" s="6">
        <v>932</v>
      </c>
      <c r="S1465" s="20">
        <v>1.2644156090168598E-2</v>
      </c>
      <c r="T1465" s="6">
        <v>1264</v>
      </c>
      <c r="U1465" s="20">
        <v>1.4035013260087098E-2</v>
      </c>
      <c r="V1465" s="6">
        <v>1264</v>
      </c>
    </row>
    <row r="1466" spans="1:22" x14ac:dyDescent="0.2">
      <c r="A1466" s="4" t="s">
        <v>35</v>
      </c>
      <c r="B1466" s="5">
        <v>94086</v>
      </c>
      <c r="C1466" s="10">
        <v>936</v>
      </c>
      <c r="D1466" s="6">
        <f>RANK(Table1[[#This Row],[Number of Policies Impacted in Zip Code]],Table1[Number of Policies Impacted in Zip Code])</f>
        <v>577</v>
      </c>
      <c r="E1466" s="12">
        <v>1416.87</v>
      </c>
      <c r="F1466" s="5">
        <f>RANK(Table1[[#This Row],[2025 Approved Average Premium]],Table1[2025 Approved Average Premium])</f>
        <v>1343</v>
      </c>
      <c r="G1466" s="13">
        <v>326.87</v>
      </c>
      <c r="H1466" s="5">
        <f>RANK(Table1[[#This Row],[Average Increase in Premium from 2023 to 2025]],Table1[Average Increase in Premium from 2023 to 2025])</f>
        <v>1465</v>
      </c>
      <c r="I1466" s="14">
        <v>0.29988073394495401</v>
      </c>
      <c r="J1466" s="6">
        <f>RANK(Table1[[#This Row],[Average Percent Increase in Premium from 2023 to 2025]],Table1[Average Percent Increase in Premium from 2023 to 2025])</f>
        <v>1479</v>
      </c>
      <c r="K1466" s="12">
        <v>1572.7257</v>
      </c>
      <c r="L1466" s="5">
        <f>RANK(Table1[[#This Row],[2026 Projected Average Premium]],Table1[2026 Projected Average Premium])</f>
        <v>1343</v>
      </c>
      <c r="M1466" s="13">
        <v>482.72570000000002</v>
      </c>
      <c r="N1466" s="5">
        <f>RANK(Table1[[#This Row],[Average Increase in Premium from 2023 to 2026]],Table1[Average Increase in Premium from 2023 to 2026])</f>
        <v>1432</v>
      </c>
      <c r="O1466" s="14">
        <v>0.44286761467889901</v>
      </c>
      <c r="P1466" s="6">
        <f>RANK(Table1[[#This Row],[Average Percent Increase in Premium from 2023 to 2026]],Table1[Average Percent Increase in Premium from 2023 to 2026])</f>
        <v>1479</v>
      </c>
      <c r="Q1466" s="18">
        <v>232194</v>
      </c>
      <c r="R1466" s="6">
        <v>111</v>
      </c>
      <c r="S1466" s="20">
        <v>6.1020956613865992E-3</v>
      </c>
      <c r="T1466" s="6">
        <v>1573</v>
      </c>
      <c r="U1466" s="20">
        <v>6.7733261841391203E-3</v>
      </c>
      <c r="V1466" s="6">
        <v>1573</v>
      </c>
    </row>
    <row r="1467" spans="1:22" x14ac:dyDescent="0.2">
      <c r="A1467" s="4" t="s">
        <v>52</v>
      </c>
      <c r="B1467" s="5">
        <v>94585</v>
      </c>
      <c r="C1467" s="10">
        <v>1174</v>
      </c>
      <c r="D1467" s="6">
        <f>RANK(Table1[[#This Row],[Number of Policies Impacted in Zip Code]],Table1[Number of Policies Impacted in Zip Code])</f>
        <v>422</v>
      </c>
      <c r="E1467" s="12">
        <v>1367.73</v>
      </c>
      <c r="F1467" s="5">
        <f>RANK(Table1[[#This Row],[2025 Approved Average Premium]],Table1[2025 Approved Average Premium])</f>
        <v>1400</v>
      </c>
      <c r="G1467" s="13">
        <v>326.73</v>
      </c>
      <c r="H1467" s="5">
        <f>RANK(Table1[[#This Row],[Average Increase in Premium from 2023 to 2025]],Table1[Average Increase in Premium from 2023 to 2025])</f>
        <v>1466</v>
      </c>
      <c r="I1467" s="14">
        <v>0.31386167146974098</v>
      </c>
      <c r="J1467" s="6">
        <f>RANK(Table1[[#This Row],[Average Percent Increase in Premium from 2023 to 2025]],Table1[Average Percent Increase in Premium from 2023 to 2025])</f>
        <v>1395</v>
      </c>
      <c r="K1467" s="12">
        <v>1518.1803</v>
      </c>
      <c r="L1467" s="5">
        <f>RANK(Table1[[#This Row],[2026 Projected Average Premium]],Table1[2026 Projected Average Premium])</f>
        <v>1400</v>
      </c>
      <c r="M1467" s="13">
        <v>477.18029999999999</v>
      </c>
      <c r="N1467" s="5">
        <f>RANK(Table1[[#This Row],[Average Increase in Premium from 2023 to 2026]],Table1[Average Increase in Premium from 2023 to 2026])</f>
        <v>1447</v>
      </c>
      <c r="O1467" s="14">
        <v>0.45838645533141198</v>
      </c>
      <c r="P1467" s="6">
        <f>RANK(Table1[[#This Row],[Average Percent Increase in Premium from 2023 to 2026]],Table1[Average Percent Increase in Premium from 2023 to 2026])</f>
        <v>1395</v>
      </c>
      <c r="Q1467" s="18">
        <v>110474</v>
      </c>
      <c r="R1467" s="6">
        <v>861</v>
      </c>
      <c r="S1467" s="20">
        <v>1.23805601317957E-2</v>
      </c>
      <c r="T1467" s="6">
        <v>1296</v>
      </c>
      <c r="U1467" s="20">
        <v>1.37424217462932E-2</v>
      </c>
      <c r="V1467" s="6">
        <v>1296</v>
      </c>
    </row>
    <row r="1468" spans="1:22" x14ac:dyDescent="0.2">
      <c r="A1468" s="4" t="s">
        <v>58</v>
      </c>
      <c r="B1468" s="5">
        <v>93635</v>
      </c>
      <c r="C1468" s="10">
        <v>1308</v>
      </c>
      <c r="D1468" s="6">
        <f>RANK(Table1[[#This Row],[Number of Policies Impacted in Zip Code]],Table1[Number of Policies Impacted in Zip Code])</f>
        <v>358</v>
      </c>
      <c r="E1468" s="12">
        <v>1243.71</v>
      </c>
      <c r="F1468" s="5">
        <f>RANK(Table1[[#This Row],[2025 Approved Average Premium]],Table1[2025 Approved Average Premium])</f>
        <v>1498</v>
      </c>
      <c r="G1468" s="13">
        <v>325.70999999999998</v>
      </c>
      <c r="H1468" s="5">
        <f>RANK(Table1[[#This Row],[Average Increase in Premium from 2023 to 2025]],Table1[Average Increase in Premium from 2023 to 2025])</f>
        <v>1467</v>
      </c>
      <c r="I1468" s="14">
        <v>0.354803921568627</v>
      </c>
      <c r="J1468" s="6">
        <f>RANK(Table1[[#This Row],[Average Percent Increase in Premium from 2023 to 2025]],Table1[Average Percent Increase in Premium from 2023 to 2025])</f>
        <v>1015</v>
      </c>
      <c r="K1468" s="12">
        <v>1380.5181</v>
      </c>
      <c r="L1468" s="5">
        <f>RANK(Table1[[#This Row],[2026 Projected Average Premium]],Table1[2026 Projected Average Premium])</f>
        <v>1498</v>
      </c>
      <c r="M1468" s="13">
        <v>462.5181</v>
      </c>
      <c r="N1468" s="5">
        <f>RANK(Table1[[#This Row],[Average Increase in Premium from 2023 to 2026]],Table1[Average Increase in Premium from 2023 to 2026])</f>
        <v>1485</v>
      </c>
      <c r="O1468" s="14">
        <v>0.50383235294117701</v>
      </c>
      <c r="P1468" s="6">
        <f>RANK(Table1[[#This Row],[Average Percent Increase in Premium from 2023 to 2026]],Table1[Average Percent Increase in Premium from 2023 to 2026])</f>
        <v>1015</v>
      </c>
      <c r="Q1468" s="18">
        <v>83904</v>
      </c>
      <c r="R1468" s="6">
        <v>1264</v>
      </c>
      <c r="S1468" s="20">
        <v>1.482301201373E-2</v>
      </c>
      <c r="T1468" s="6">
        <v>1020</v>
      </c>
      <c r="U1468" s="20">
        <v>1.6453543335240298E-2</v>
      </c>
      <c r="V1468" s="6">
        <v>1020</v>
      </c>
    </row>
    <row r="1469" spans="1:22" x14ac:dyDescent="0.2">
      <c r="A1469" s="4" t="s">
        <v>51</v>
      </c>
      <c r="B1469" s="5">
        <v>95683</v>
      </c>
      <c r="C1469" s="10">
        <v>331</v>
      </c>
      <c r="D1469" s="6">
        <f>RANK(Table1[[#This Row],[Number of Policies Impacted in Zip Code]],Table1[Number of Policies Impacted in Zip Code])</f>
        <v>993</v>
      </c>
      <c r="E1469" s="12">
        <v>1977.3</v>
      </c>
      <c r="F1469" s="5">
        <f>RANK(Table1[[#This Row],[2025 Approved Average Premium]],Table1[2025 Approved Average Premium])</f>
        <v>869</v>
      </c>
      <c r="G1469" s="13">
        <v>325.3</v>
      </c>
      <c r="H1469" s="5">
        <f>RANK(Table1[[#This Row],[Average Increase in Premium from 2023 to 2025]],Table1[Average Increase in Premium from 2023 to 2025])</f>
        <v>1468</v>
      </c>
      <c r="I1469" s="14">
        <v>0.19691283292978198</v>
      </c>
      <c r="J1469" s="6">
        <f>RANK(Table1[[#This Row],[Average Percent Increase in Premium from 2023 to 2025]],Table1[Average Percent Increase in Premium from 2023 to 2025])</f>
        <v>1603</v>
      </c>
      <c r="K1469" s="12">
        <v>2194.8029999999999</v>
      </c>
      <c r="L1469" s="5">
        <f>RANK(Table1[[#This Row],[2026 Projected Average Premium]],Table1[2026 Projected Average Premium])</f>
        <v>869</v>
      </c>
      <c r="M1469" s="13">
        <v>542.803</v>
      </c>
      <c r="N1469" s="5">
        <f>RANK(Table1[[#This Row],[Average Increase in Premium from 2023 to 2026]],Table1[Average Increase in Premium from 2023 to 2026])</f>
        <v>1290</v>
      </c>
      <c r="O1469" s="14">
        <v>0.328573244552058</v>
      </c>
      <c r="P1469" s="6">
        <f>RANK(Table1[[#This Row],[Average Percent Increase in Premium from 2023 to 2026]],Table1[Average Percent Increase in Premium from 2023 to 2026])</f>
        <v>1603</v>
      </c>
      <c r="Q1469" s="18">
        <v>159459</v>
      </c>
      <c r="R1469" s="6">
        <v>369</v>
      </c>
      <c r="S1469" s="20">
        <v>1.24000526781179E-2</v>
      </c>
      <c r="T1469" s="6">
        <v>1294</v>
      </c>
      <c r="U1469" s="20">
        <v>1.3764058472710901E-2</v>
      </c>
      <c r="V1469" s="6">
        <v>1294</v>
      </c>
    </row>
    <row r="1470" spans="1:22" x14ac:dyDescent="0.2">
      <c r="A1470" s="4" t="s">
        <v>51</v>
      </c>
      <c r="B1470" s="5">
        <v>95838</v>
      </c>
      <c r="C1470" s="10">
        <v>793</v>
      </c>
      <c r="D1470" s="6">
        <f>RANK(Table1[[#This Row],[Number of Policies Impacted in Zip Code]],Table1[Number of Policies Impacted in Zip Code])</f>
        <v>675</v>
      </c>
      <c r="E1470" s="12">
        <v>1185.21</v>
      </c>
      <c r="F1470" s="5">
        <f>RANK(Table1[[#This Row],[2025 Approved Average Premium]],Table1[2025 Approved Average Premium])</f>
        <v>1541</v>
      </c>
      <c r="G1470" s="13">
        <v>325.20999999999998</v>
      </c>
      <c r="H1470" s="5">
        <f>RANK(Table1[[#This Row],[Average Increase in Premium from 2023 to 2025]],Table1[Average Increase in Premium from 2023 to 2025])</f>
        <v>1469</v>
      </c>
      <c r="I1470" s="14">
        <v>0.37815116279069799</v>
      </c>
      <c r="J1470" s="6">
        <f>RANK(Table1[[#This Row],[Average Percent Increase in Premium from 2023 to 2025]],Table1[Average Percent Increase in Premium from 2023 to 2025])</f>
        <v>818</v>
      </c>
      <c r="K1470" s="12">
        <v>1315.5831000000001</v>
      </c>
      <c r="L1470" s="5">
        <f>RANK(Table1[[#This Row],[2026 Projected Average Premium]],Table1[2026 Projected Average Premium])</f>
        <v>1541</v>
      </c>
      <c r="M1470" s="13">
        <v>455.5831</v>
      </c>
      <c r="N1470" s="5">
        <f>RANK(Table1[[#This Row],[Average Increase in Premium from 2023 to 2026]],Table1[Average Increase in Premium from 2023 to 2026])</f>
        <v>1498</v>
      </c>
      <c r="O1470" s="14">
        <v>0.52974779069767497</v>
      </c>
      <c r="P1470" s="6">
        <f>RANK(Table1[[#This Row],[Average Percent Increase in Premium from 2023 to 2026]],Table1[Average Percent Increase in Premium from 2023 to 2026])</f>
        <v>818</v>
      </c>
      <c r="Q1470" s="18">
        <v>81280</v>
      </c>
      <c r="R1470" s="6">
        <v>1297</v>
      </c>
      <c r="S1470" s="20">
        <v>1.45818159448819E-2</v>
      </c>
      <c r="T1470" s="6">
        <v>1052</v>
      </c>
      <c r="U1470" s="20">
        <v>1.6185815698818898E-2</v>
      </c>
      <c r="V1470" s="6">
        <v>1052</v>
      </c>
    </row>
    <row r="1471" spans="1:22" x14ac:dyDescent="0.2">
      <c r="A1471" s="4" t="s">
        <v>51</v>
      </c>
      <c r="B1471" s="5">
        <v>95822</v>
      </c>
      <c r="C1471" s="10">
        <v>1345</v>
      </c>
      <c r="D1471" s="6">
        <f>RANK(Table1[[#This Row],[Number of Policies Impacted in Zip Code]],Table1[Number of Policies Impacted in Zip Code])</f>
        <v>339</v>
      </c>
      <c r="E1471" s="12">
        <v>1295.19</v>
      </c>
      <c r="F1471" s="5">
        <f>RANK(Table1[[#This Row],[2025 Approved Average Premium]],Table1[2025 Approved Average Premium])</f>
        <v>1451</v>
      </c>
      <c r="G1471" s="13">
        <v>324.19</v>
      </c>
      <c r="H1471" s="5">
        <f>RANK(Table1[[#This Row],[Average Increase in Premium from 2023 to 2025]],Table1[Average Increase in Premium from 2023 to 2025])</f>
        <v>1470</v>
      </c>
      <c r="I1471" s="14">
        <v>0.33387229660144202</v>
      </c>
      <c r="J1471" s="6">
        <f>RANK(Table1[[#This Row],[Average Percent Increase in Premium from 2023 to 2025]],Table1[Average Percent Increase in Premium from 2023 to 2025])</f>
        <v>1213</v>
      </c>
      <c r="K1471" s="12">
        <v>1437.6609000000001</v>
      </c>
      <c r="L1471" s="5">
        <f>RANK(Table1[[#This Row],[2026 Projected Average Premium]],Table1[2026 Projected Average Premium])</f>
        <v>1451</v>
      </c>
      <c r="M1471" s="13">
        <v>466.66090000000003</v>
      </c>
      <c r="N1471" s="5">
        <f>RANK(Table1[[#This Row],[Average Increase in Premium from 2023 to 2026]],Table1[Average Increase in Premium from 2023 to 2026])</f>
        <v>1481</v>
      </c>
      <c r="O1471" s="14">
        <v>0.48059824922760003</v>
      </c>
      <c r="P1471" s="6">
        <f>RANK(Table1[[#This Row],[Average Percent Increase in Premium from 2023 to 2026]],Table1[Average Percent Increase in Premium from 2023 to 2026])</f>
        <v>1213</v>
      </c>
      <c r="Q1471" s="18">
        <v>98955</v>
      </c>
      <c r="R1471" s="6">
        <v>1023</v>
      </c>
      <c r="S1471" s="20">
        <v>1.3088676671214201E-2</v>
      </c>
      <c r="T1471" s="6">
        <v>1209</v>
      </c>
      <c r="U1471" s="20">
        <v>1.4528431105047701E-2</v>
      </c>
      <c r="V1471" s="6">
        <v>1209</v>
      </c>
    </row>
    <row r="1472" spans="1:22" x14ac:dyDescent="0.2">
      <c r="A1472" s="4" t="s">
        <v>51</v>
      </c>
      <c r="B1472" s="5">
        <v>95826</v>
      </c>
      <c r="C1472" s="10">
        <v>1290</v>
      </c>
      <c r="D1472" s="6">
        <f>RANK(Table1[[#This Row],[Number of Policies Impacted in Zip Code]],Table1[Number of Policies Impacted in Zip Code])</f>
        <v>365</v>
      </c>
      <c r="E1472" s="12">
        <v>1269.45</v>
      </c>
      <c r="F1472" s="5">
        <f>RANK(Table1[[#This Row],[2025 Approved Average Premium]],Table1[2025 Approved Average Premium])</f>
        <v>1473</v>
      </c>
      <c r="G1472" s="13">
        <v>323.45</v>
      </c>
      <c r="H1472" s="5">
        <f>RANK(Table1[[#This Row],[Average Increase in Premium from 2023 to 2025]],Table1[Average Increase in Premium from 2023 to 2025])</f>
        <v>1471</v>
      </c>
      <c r="I1472" s="14">
        <v>0.34191331923889995</v>
      </c>
      <c r="J1472" s="6">
        <f>RANK(Table1[[#This Row],[Average Percent Increase in Premium from 2023 to 2025]],Table1[Average Percent Increase in Premium from 2023 to 2025])</f>
        <v>1148</v>
      </c>
      <c r="K1472" s="12">
        <v>1409.0895</v>
      </c>
      <c r="L1472" s="5">
        <f>RANK(Table1[[#This Row],[2026 Projected Average Premium]],Table1[2026 Projected Average Premium])</f>
        <v>1473</v>
      </c>
      <c r="M1472" s="13">
        <v>463.08949999999999</v>
      </c>
      <c r="N1472" s="5">
        <f>RANK(Table1[[#This Row],[Average Increase in Premium from 2023 to 2026]],Table1[Average Increase in Premium from 2023 to 2026])</f>
        <v>1483</v>
      </c>
      <c r="O1472" s="14">
        <v>0.48952378435518001</v>
      </c>
      <c r="P1472" s="6">
        <f>RANK(Table1[[#This Row],[Average Percent Increase in Premium from 2023 to 2026]],Table1[Average Percent Increase in Premium from 2023 to 2026])</f>
        <v>1148</v>
      </c>
      <c r="Q1472" s="18">
        <v>93987</v>
      </c>
      <c r="R1472" s="6">
        <v>1096</v>
      </c>
      <c r="S1472" s="20">
        <v>1.3506655175715801E-2</v>
      </c>
      <c r="T1472" s="6">
        <v>1160</v>
      </c>
      <c r="U1472" s="20">
        <v>1.4992387245044501E-2</v>
      </c>
      <c r="V1472" s="6">
        <v>1160</v>
      </c>
    </row>
    <row r="1473" spans="1:22" x14ac:dyDescent="0.2">
      <c r="A1473" s="4" t="s">
        <v>51</v>
      </c>
      <c r="B1473" s="5">
        <v>95827</v>
      </c>
      <c r="C1473" s="10">
        <v>612</v>
      </c>
      <c r="D1473" s="6">
        <f>RANK(Table1[[#This Row],[Number of Policies Impacted in Zip Code]],Table1[Number of Policies Impacted in Zip Code])</f>
        <v>786</v>
      </c>
      <c r="E1473" s="12">
        <v>1255.4100000000001</v>
      </c>
      <c r="F1473" s="5">
        <f>RANK(Table1[[#This Row],[2025 Approved Average Premium]],Table1[2025 Approved Average Premium])</f>
        <v>1492</v>
      </c>
      <c r="G1473" s="13">
        <v>322.41000000000003</v>
      </c>
      <c r="H1473" s="5">
        <f>RANK(Table1[[#This Row],[Average Increase in Premium from 2023 to 2025]],Table1[Average Increase in Premium from 2023 to 2025])</f>
        <v>1472</v>
      </c>
      <c r="I1473" s="14">
        <v>0.34556270096463004</v>
      </c>
      <c r="J1473" s="6">
        <f>RANK(Table1[[#This Row],[Average Percent Increase in Premium from 2023 to 2025]],Table1[Average Percent Increase in Premium from 2023 to 2025])</f>
        <v>1104</v>
      </c>
      <c r="K1473" s="12">
        <v>1393.5051000000001</v>
      </c>
      <c r="L1473" s="5">
        <f>RANK(Table1[[#This Row],[2026 Projected Average Premium]],Table1[2026 Projected Average Premium])</f>
        <v>1492</v>
      </c>
      <c r="M1473" s="13">
        <v>460.50510000000003</v>
      </c>
      <c r="N1473" s="5">
        <f>RANK(Table1[[#This Row],[Average Increase in Premium from 2023 to 2026]],Table1[Average Increase in Premium from 2023 to 2026])</f>
        <v>1488</v>
      </c>
      <c r="O1473" s="14">
        <v>0.493574598070739</v>
      </c>
      <c r="P1473" s="6">
        <f>RANK(Table1[[#This Row],[Average Percent Increase in Premium from 2023 to 2026]],Table1[Average Percent Increase in Premium from 2023 to 2026])</f>
        <v>1104</v>
      </c>
      <c r="Q1473" s="18">
        <v>94835</v>
      </c>
      <c r="R1473" s="6">
        <v>1087</v>
      </c>
      <c r="S1473" s="20">
        <v>1.32378341329678E-2</v>
      </c>
      <c r="T1473" s="6">
        <v>1191</v>
      </c>
      <c r="U1473" s="20">
        <v>1.4693995887594201E-2</v>
      </c>
      <c r="V1473" s="6">
        <v>1191</v>
      </c>
    </row>
    <row r="1474" spans="1:22" x14ac:dyDescent="0.2">
      <c r="A1474" s="4" t="s">
        <v>25</v>
      </c>
      <c r="B1474" s="5">
        <v>93611</v>
      </c>
      <c r="C1474" s="10">
        <v>1732</v>
      </c>
      <c r="D1474" s="6">
        <f>RANK(Table1[[#This Row],[Number of Policies Impacted in Zip Code]],Table1[Number of Policies Impacted in Zip Code])</f>
        <v>169</v>
      </c>
      <c r="E1474" s="12">
        <v>1330.29</v>
      </c>
      <c r="F1474" s="5">
        <f>RANK(Table1[[#This Row],[2025 Approved Average Premium]],Table1[2025 Approved Average Premium])</f>
        <v>1425</v>
      </c>
      <c r="G1474" s="13">
        <v>322.29000000000002</v>
      </c>
      <c r="H1474" s="5">
        <f>RANK(Table1[[#This Row],[Average Increase in Premium from 2023 to 2025]],Table1[Average Increase in Premium from 2023 to 2025])</f>
        <v>1473</v>
      </c>
      <c r="I1474" s="14">
        <v>0.31973214285714296</v>
      </c>
      <c r="J1474" s="6">
        <f>RANK(Table1[[#This Row],[Average Percent Increase in Premium from 2023 to 2025]],Table1[Average Percent Increase in Premium from 2023 to 2025])</f>
        <v>1361</v>
      </c>
      <c r="K1474" s="12">
        <v>1476.6219000000001</v>
      </c>
      <c r="L1474" s="5">
        <f>RANK(Table1[[#This Row],[2026 Projected Average Premium]],Table1[2026 Projected Average Premium])</f>
        <v>1425</v>
      </c>
      <c r="M1474" s="13">
        <v>468.62189999999998</v>
      </c>
      <c r="N1474" s="5">
        <f>RANK(Table1[[#This Row],[Average Increase in Premium from 2023 to 2026]],Table1[Average Increase in Premium from 2023 to 2026])</f>
        <v>1473</v>
      </c>
      <c r="O1474" s="14">
        <v>0.46490267857142897</v>
      </c>
      <c r="P1474" s="6">
        <f>RANK(Table1[[#This Row],[Average Percent Increase in Premium from 2023 to 2026]],Table1[Average Percent Increase in Premium from 2023 to 2026])</f>
        <v>1361</v>
      </c>
      <c r="Q1474" s="18">
        <v>139881</v>
      </c>
      <c r="R1474" s="6">
        <v>530</v>
      </c>
      <c r="S1474" s="20">
        <v>9.5101550603727408E-3</v>
      </c>
      <c r="T1474" s="6">
        <v>1490</v>
      </c>
      <c r="U1474" s="20">
        <v>1.0556272117013701E-2</v>
      </c>
      <c r="V1474" s="6">
        <v>1490</v>
      </c>
    </row>
    <row r="1475" spans="1:22" x14ac:dyDescent="0.2">
      <c r="A1475" s="4" t="s">
        <v>0</v>
      </c>
      <c r="B1475" s="5">
        <v>91780</v>
      </c>
      <c r="C1475" s="10">
        <v>1188</v>
      </c>
      <c r="D1475" s="6">
        <f>RANK(Table1[[#This Row],[Number of Policies Impacted in Zip Code]],Table1[Number of Policies Impacted in Zip Code])</f>
        <v>413</v>
      </c>
      <c r="E1475" s="12">
        <v>1322.1</v>
      </c>
      <c r="F1475" s="5">
        <f>RANK(Table1[[#This Row],[2025 Approved Average Premium]],Table1[2025 Approved Average Premium])</f>
        <v>1430</v>
      </c>
      <c r="G1475" s="13">
        <v>322.10000000000002</v>
      </c>
      <c r="H1475" s="5">
        <f>RANK(Table1[[#This Row],[Average Increase in Premium from 2023 to 2025]],Table1[Average Increase in Premium from 2023 to 2025])</f>
        <v>1474</v>
      </c>
      <c r="I1475" s="14">
        <v>0.3221</v>
      </c>
      <c r="J1475" s="6">
        <f>RANK(Table1[[#This Row],[Average Percent Increase in Premium from 2023 to 2025]],Table1[Average Percent Increase in Premium from 2023 to 2025])</f>
        <v>1339</v>
      </c>
      <c r="K1475" s="12">
        <v>1467.5309999999999</v>
      </c>
      <c r="L1475" s="5">
        <f>RANK(Table1[[#This Row],[2026 Projected Average Premium]],Table1[2026 Projected Average Premium])</f>
        <v>1430</v>
      </c>
      <c r="M1475" s="13">
        <v>467.53100000000001</v>
      </c>
      <c r="N1475" s="5">
        <f>RANK(Table1[[#This Row],[Average Increase in Premium from 2023 to 2026]],Table1[Average Increase in Premium from 2023 to 2026])</f>
        <v>1477</v>
      </c>
      <c r="O1475" s="14">
        <v>0.46753100000000003</v>
      </c>
      <c r="P1475" s="6">
        <f>RANK(Table1[[#This Row],[Average Percent Increase in Premium from 2023 to 2026]],Table1[Average Percent Increase in Premium from 2023 to 2026])</f>
        <v>1339</v>
      </c>
      <c r="Q1475" s="18">
        <v>130203</v>
      </c>
      <c r="R1475" s="6">
        <v>621</v>
      </c>
      <c r="S1475" s="20">
        <v>1.0154143913734698E-2</v>
      </c>
      <c r="T1475" s="6">
        <v>1474</v>
      </c>
      <c r="U1475" s="20">
        <v>1.12710997442455E-2</v>
      </c>
      <c r="V1475" s="6">
        <v>1474</v>
      </c>
    </row>
    <row r="1476" spans="1:22" x14ac:dyDescent="0.2">
      <c r="A1476" s="4" t="s">
        <v>51</v>
      </c>
      <c r="B1476" s="5">
        <v>95815</v>
      </c>
      <c r="C1476" s="10">
        <v>446</v>
      </c>
      <c r="D1476" s="6">
        <f>RANK(Table1[[#This Row],[Number of Policies Impacted in Zip Code]],Table1[Number of Policies Impacted in Zip Code])</f>
        <v>915</v>
      </c>
      <c r="E1476" s="12">
        <v>1216.8</v>
      </c>
      <c r="F1476" s="5">
        <f>RANK(Table1[[#This Row],[2025 Approved Average Premium]],Table1[2025 Approved Average Premium])</f>
        <v>1519</v>
      </c>
      <c r="G1476" s="13">
        <v>321.8</v>
      </c>
      <c r="H1476" s="5">
        <f>RANK(Table1[[#This Row],[Average Increase in Premium from 2023 to 2025]],Table1[Average Increase in Premium from 2023 to 2025])</f>
        <v>1475</v>
      </c>
      <c r="I1476" s="14">
        <v>0.35955307262569797</v>
      </c>
      <c r="J1476" s="6">
        <f>RANK(Table1[[#This Row],[Average Percent Increase in Premium from 2023 to 2025]],Table1[Average Percent Increase in Premium from 2023 to 2025])</f>
        <v>963</v>
      </c>
      <c r="K1476" s="12">
        <v>1350.6479999999999</v>
      </c>
      <c r="L1476" s="5">
        <f>RANK(Table1[[#This Row],[2026 Projected Average Premium]],Table1[2026 Projected Average Premium])</f>
        <v>1519</v>
      </c>
      <c r="M1476" s="13">
        <v>455.64800000000002</v>
      </c>
      <c r="N1476" s="5">
        <f>RANK(Table1[[#This Row],[Average Increase in Premium from 2023 to 2026]],Table1[Average Increase in Premium from 2023 to 2026])</f>
        <v>1497</v>
      </c>
      <c r="O1476" s="14">
        <v>0.50910391061452498</v>
      </c>
      <c r="P1476" s="6">
        <f>RANK(Table1[[#This Row],[Average Percent Increase in Premium from 2023 to 2026]],Table1[Average Percent Increase in Premium from 2023 to 2026])</f>
        <v>963</v>
      </c>
      <c r="Q1476" s="18">
        <v>79683</v>
      </c>
      <c r="R1476" s="6">
        <v>1316</v>
      </c>
      <c r="S1476" s="20">
        <v>1.5270509393471601E-2</v>
      </c>
      <c r="T1476" s="6">
        <v>973</v>
      </c>
      <c r="U1476" s="20">
        <v>1.69502654267535E-2</v>
      </c>
      <c r="V1476" s="6">
        <v>973</v>
      </c>
    </row>
    <row r="1477" spans="1:22" x14ac:dyDescent="0.2">
      <c r="A1477" s="4" t="s">
        <v>35</v>
      </c>
      <c r="B1477" s="5">
        <v>95051</v>
      </c>
      <c r="C1477" s="10">
        <v>1704</v>
      </c>
      <c r="D1477" s="6">
        <f>RANK(Table1[[#This Row],[Number of Policies Impacted in Zip Code]],Table1[Number of Policies Impacted in Zip Code])</f>
        <v>184</v>
      </c>
      <c r="E1477" s="12">
        <v>1373.58</v>
      </c>
      <c r="F1477" s="5">
        <f>RANK(Table1[[#This Row],[2025 Approved Average Premium]],Table1[2025 Approved Average Premium])</f>
        <v>1390</v>
      </c>
      <c r="G1477" s="13">
        <v>321.58</v>
      </c>
      <c r="H1477" s="5">
        <f>RANK(Table1[[#This Row],[Average Increase in Premium from 2023 to 2025]],Table1[Average Increase in Premium from 2023 to 2025])</f>
        <v>1476</v>
      </c>
      <c r="I1477" s="14">
        <v>0.30568441064638802</v>
      </c>
      <c r="J1477" s="6">
        <f>RANK(Table1[[#This Row],[Average Percent Increase in Premium from 2023 to 2025]],Table1[Average Percent Increase in Premium from 2023 to 2025])</f>
        <v>1448</v>
      </c>
      <c r="K1477" s="12">
        <v>1524.6738</v>
      </c>
      <c r="L1477" s="5">
        <f>RANK(Table1[[#This Row],[2026 Projected Average Premium]],Table1[2026 Projected Average Premium])</f>
        <v>1390</v>
      </c>
      <c r="M1477" s="13">
        <v>472.67380000000003</v>
      </c>
      <c r="N1477" s="5">
        <f>RANK(Table1[[#This Row],[Average Increase in Premium from 2023 to 2026]],Table1[Average Increase in Premium from 2023 to 2026])</f>
        <v>1457</v>
      </c>
      <c r="O1477" s="14">
        <v>0.44930969581749103</v>
      </c>
      <c r="P1477" s="6">
        <f>RANK(Table1[[#This Row],[Average Percent Increase in Premium from 2023 to 2026]],Table1[Average Percent Increase in Premium from 2023 to 2026])</f>
        <v>1448</v>
      </c>
      <c r="Q1477" s="18">
        <v>235882</v>
      </c>
      <c r="R1477" s="6">
        <v>106</v>
      </c>
      <c r="S1477" s="20">
        <v>5.8231658201982391E-3</v>
      </c>
      <c r="T1477" s="6">
        <v>1575</v>
      </c>
      <c r="U1477" s="20">
        <v>6.4637140604200402E-3</v>
      </c>
      <c r="V1477" s="6">
        <v>1575</v>
      </c>
    </row>
    <row r="1478" spans="1:22" x14ac:dyDescent="0.2">
      <c r="A1478" s="4" t="s">
        <v>55</v>
      </c>
      <c r="B1478" s="5">
        <v>95382</v>
      </c>
      <c r="C1478" s="10">
        <v>1250</v>
      </c>
      <c r="D1478" s="6">
        <f>RANK(Table1[[#This Row],[Number of Policies Impacted in Zip Code]],Table1[Number of Policies Impacted in Zip Code])</f>
        <v>387</v>
      </c>
      <c r="E1478" s="12">
        <v>1291.68</v>
      </c>
      <c r="F1478" s="5">
        <f>RANK(Table1[[#This Row],[2025 Approved Average Premium]],Table1[2025 Approved Average Premium])</f>
        <v>1453</v>
      </c>
      <c r="G1478" s="13">
        <v>320.68</v>
      </c>
      <c r="H1478" s="5">
        <f>RANK(Table1[[#This Row],[Average Increase in Premium from 2023 to 2025]],Table1[Average Increase in Premium from 2023 to 2025])</f>
        <v>1477</v>
      </c>
      <c r="I1478" s="14">
        <v>0.33025746652935095</v>
      </c>
      <c r="J1478" s="6">
        <f>RANK(Table1[[#This Row],[Average Percent Increase in Premium from 2023 to 2025]],Table1[Average Percent Increase in Premium from 2023 to 2025])</f>
        <v>1264</v>
      </c>
      <c r="K1478" s="12">
        <v>1433.7647999999999</v>
      </c>
      <c r="L1478" s="5">
        <f>RANK(Table1[[#This Row],[2026 Projected Average Premium]],Table1[2026 Projected Average Premium])</f>
        <v>1453</v>
      </c>
      <c r="M1478" s="13">
        <v>462.76479999999998</v>
      </c>
      <c r="N1478" s="5">
        <f>RANK(Table1[[#This Row],[Average Increase in Premium from 2023 to 2026]],Table1[Average Increase in Premium from 2023 to 2026])</f>
        <v>1484</v>
      </c>
      <c r="O1478" s="14">
        <v>0.47658578784757999</v>
      </c>
      <c r="P1478" s="6">
        <f>RANK(Table1[[#This Row],[Average Percent Increase in Premium from 2023 to 2026]],Table1[Average Percent Increase in Premium from 2023 to 2026])</f>
        <v>1264</v>
      </c>
      <c r="Q1478" s="18">
        <v>118585</v>
      </c>
      <c r="R1478" s="6">
        <v>745</v>
      </c>
      <c r="S1478" s="20">
        <v>1.0892440021925201E-2</v>
      </c>
      <c r="T1478" s="6">
        <v>1435</v>
      </c>
      <c r="U1478" s="20">
        <v>1.2090608424336999E-2</v>
      </c>
      <c r="V1478" s="6">
        <v>1435</v>
      </c>
    </row>
    <row r="1479" spans="1:22" x14ac:dyDescent="0.2">
      <c r="A1479" s="4" t="s">
        <v>48</v>
      </c>
      <c r="B1479" s="5">
        <v>95336</v>
      </c>
      <c r="C1479" s="10">
        <v>2111</v>
      </c>
      <c r="D1479" s="6">
        <f>RANK(Table1[[#This Row],[Number of Policies Impacted in Zip Code]],Table1[Number of Policies Impacted in Zip Code])</f>
        <v>90</v>
      </c>
      <c r="E1479" s="12">
        <v>1284.6600000000001</v>
      </c>
      <c r="F1479" s="5">
        <f>RANK(Table1[[#This Row],[2025 Approved Average Premium]],Table1[2025 Approved Average Premium])</f>
        <v>1459</v>
      </c>
      <c r="G1479" s="13">
        <v>320.66000000000003</v>
      </c>
      <c r="H1479" s="5">
        <f>RANK(Table1[[#This Row],[Average Increase in Premium from 2023 to 2025]],Table1[Average Increase in Premium from 2023 to 2025])</f>
        <v>1478</v>
      </c>
      <c r="I1479" s="14">
        <v>0.33263485477178401</v>
      </c>
      <c r="J1479" s="6">
        <f>RANK(Table1[[#This Row],[Average Percent Increase in Premium from 2023 to 2025]],Table1[Average Percent Increase in Premium from 2023 to 2025])</f>
        <v>1234</v>
      </c>
      <c r="K1479" s="12">
        <v>1425.9726000000001</v>
      </c>
      <c r="L1479" s="5">
        <f>RANK(Table1[[#This Row],[2026 Projected Average Premium]],Table1[2026 Projected Average Premium])</f>
        <v>1459</v>
      </c>
      <c r="M1479" s="13">
        <v>461.9726</v>
      </c>
      <c r="N1479" s="5">
        <f>RANK(Table1[[#This Row],[Average Increase in Premium from 2023 to 2026]],Table1[Average Increase in Premium from 2023 to 2026])</f>
        <v>1486</v>
      </c>
      <c r="O1479" s="14">
        <v>0.47922468879668101</v>
      </c>
      <c r="P1479" s="6">
        <f>RANK(Table1[[#This Row],[Average Percent Increase in Premium from 2023 to 2026]],Table1[Average Percent Increase in Premium from 2023 to 2026])</f>
        <v>1234</v>
      </c>
      <c r="Q1479" s="18">
        <v>107635</v>
      </c>
      <c r="R1479" s="6">
        <v>904</v>
      </c>
      <c r="S1479" s="20">
        <v>1.1935337018627801E-2</v>
      </c>
      <c r="T1479" s="6">
        <v>1340</v>
      </c>
      <c r="U1479" s="20">
        <v>1.3248224090676799E-2</v>
      </c>
      <c r="V1479" s="6">
        <v>1340</v>
      </c>
    </row>
    <row r="1480" spans="1:22" x14ac:dyDescent="0.2">
      <c r="A1480" s="4" t="s">
        <v>6</v>
      </c>
      <c r="B1480" s="5">
        <v>95012</v>
      </c>
      <c r="C1480" s="10">
        <v>236</v>
      </c>
      <c r="D1480" s="6">
        <f>RANK(Table1[[#This Row],[Number of Policies Impacted in Zip Code]],Table1[Number of Policies Impacted in Zip Code])</f>
        <v>1057</v>
      </c>
      <c r="E1480" s="12">
        <v>1441.44</v>
      </c>
      <c r="F1480" s="5">
        <f>RANK(Table1[[#This Row],[2025 Approved Average Premium]],Table1[2025 Approved Average Premium])</f>
        <v>1320</v>
      </c>
      <c r="G1480" s="13">
        <v>320.44</v>
      </c>
      <c r="H1480" s="5">
        <f>RANK(Table1[[#This Row],[Average Increase in Premium from 2023 to 2025]],Table1[Average Increase in Premium from 2023 to 2025])</f>
        <v>1479</v>
      </c>
      <c r="I1480" s="14">
        <v>0.28585191793041903</v>
      </c>
      <c r="J1480" s="6">
        <f>RANK(Table1[[#This Row],[Average Percent Increase in Premium from 2023 to 2025]],Table1[Average Percent Increase in Premium from 2023 to 2025])</f>
        <v>1522</v>
      </c>
      <c r="K1480" s="12">
        <v>1599.9983999999999</v>
      </c>
      <c r="L1480" s="5">
        <f>RANK(Table1[[#This Row],[2026 Projected Average Premium]],Table1[2026 Projected Average Premium])</f>
        <v>1320</v>
      </c>
      <c r="M1480" s="13">
        <v>478.9984</v>
      </c>
      <c r="N1480" s="5">
        <f>RANK(Table1[[#This Row],[Average Increase in Premium from 2023 to 2026]],Table1[Average Increase in Premium from 2023 to 2026])</f>
        <v>1442</v>
      </c>
      <c r="O1480" s="14">
        <v>0.42729562890276496</v>
      </c>
      <c r="P1480" s="6">
        <f>RANK(Table1[[#This Row],[Average Percent Increase in Premium from 2023 to 2026]],Table1[Average Percent Increase in Premium from 2023 to 2026])</f>
        <v>1522</v>
      </c>
      <c r="Q1480" s="18">
        <v>93884</v>
      </c>
      <c r="R1480" s="6">
        <v>1097</v>
      </c>
      <c r="S1480" s="20">
        <v>1.5353414852370999E-2</v>
      </c>
      <c r="T1480" s="6">
        <v>968</v>
      </c>
      <c r="U1480" s="20">
        <v>1.70422904861318E-2</v>
      </c>
      <c r="V1480" s="6">
        <v>968</v>
      </c>
    </row>
    <row r="1481" spans="1:22" x14ac:dyDescent="0.2">
      <c r="A1481" s="4" t="s">
        <v>48</v>
      </c>
      <c r="B1481" s="5">
        <v>95210</v>
      </c>
      <c r="C1481" s="10">
        <v>719</v>
      </c>
      <c r="D1481" s="6">
        <f>RANK(Table1[[#This Row],[Number of Policies Impacted in Zip Code]],Table1[Number of Policies Impacted in Zip Code])</f>
        <v>718</v>
      </c>
      <c r="E1481" s="12">
        <v>1241.3699999999999</v>
      </c>
      <c r="F1481" s="5">
        <f>RANK(Table1[[#This Row],[2025 Approved Average Premium]],Table1[2025 Approved Average Premium])</f>
        <v>1502</v>
      </c>
      <c r="G1481" s="13">
        <v>320.37</v>
      </c>
      <c r="H1481" s="5">
        <f>RANK(Table1[[#This Row],[Average Increase in Premium from 2023 to 2025]],Table1[Average Increase in Premium from 2023 to 2025])</f>
        <v>1480</v>
      </c>
      <c r="I1481" s="14">
        <v>0.34785016286644899</v>
      </c>
      <c r="J1481" s="6">
        <f>RANK(Table1[[#This Row],[Average Percent Increase in Premium from 2023 to 2025]],Table1[Average Percent Increase in Premium from 2023 to 2025])</f>
        <v>1080</v>
      </c>
      <c r="K1481" s="12">
        <v>1377.9206999999999</v>
      </c>
      <c r="L1481" s="5">
        <f>RANK(Table1[[#This Row],[2026 Projected Average Premium]],Table1[2026 Projected Average Premium])</f>
        <v>1502</v>
      </c>
      <c r="M1481" s="13">
        <v>456.92070000000001</v>
      </c>
      <c r="N1481" s="5">
        <f>RANK(Table1[[#This Row],[Average Increase in Premium from 2023 to 2026]],Table1[Average Increase in Premium from 2023 to 2026])</f>
        <v>1495</v>
      </c>
      <c r="O1481" s="14">
        <v>0.49611368078175899</v>
      </c>
      <c r="P1481" s="6">
        <f>RANK(Table1[[#This Row],[Average Percent Increase in Premium from 2023 to 2026]],Table1[Average Percent Increase in Premium from 2023 to 2026])</f>
        <v>1080</v>
      </c>
      <c r="Q1481" s="18">
        <v>83179</v>
      </c>
      <c r="R1481" s="6">
        <v>1274</v>
      </c>
      <c r="S1481" s="20">
        <v>1.49240793950396E-2</v>
      </c>
      <c r="T1481" s="6">
        <v>1004</v>
      </c>
      <c r="U1481" s="20">
        <v>1.6565728128493998E-2</v>
      </c>
      <c r="V1481" s="6">
        <v>1004</v>
      </c>
    </row>
    <row r="1482" spans="1:22" x14ac:dyDescent="0.2">
      <c r="A1482" s="4" t="s">
        <v>0</v>
      </c>
      <c r="B1482" s="5">
        <v>91770</v>
      </c>
      <c r="C1482" s="10">
        <v>1403</v>
      </c>
      <c r="D1482" s="6">
        <f>RANK(Table1[[#This Row],[Number of Policies Impacted in Zip Code]],Table1[Number of Policies Impacted in Zip Code])</f>
        <v>317</v>
      </c>
      <c r="E1482" s="12">
        <v>1229.67</v>
      </c>
      <c r="F1482" s="5">
        <f>RANK(Table1[[#This Row],[2025 Approved Average Premium]],Table1[2025 Approved Average Premium])</f>
        <v>1510</v>
      </c>
      <c r="G1482" s="13">
        <v>319.67</v>
      </c>
      <c r="H1482" s="5">
        <f>RANK(Table1[[#This Row],[Average Increase in Premium from 2023 to 2025]],Table1[Average Increase in Premium from 2023 to 2025])</f>
        <v>1481</v>
      </c>
      <c r="I1482" s="14">
        <v>0.35128571428571398</v>
      </c>
      <c r="J1482" s="6">
        <f>RANK(Table1[[#This Row],[Average Percent Increase in Premium from 2023 to 2025]],Table1[Average Percent Increase in Premium from 2023 to 2025])</f>
        <v>1050</v>
      </c>
      <c r="K1482" s="12">
        <v>1364.9337</v>
      </c>
      <c r="L1482" s="5">
        <f>RANK(Table1[[#This Row],[2026 Projected Average Premium]],Table1[2026 Projected Average Premium])</f>
        <v>1510</v>
      </c>
      <c r="M1482" s="13">
        <v>454.93369999999999</v>
      </c>
      <c r="N1482" s="5">
        <f>RANK(Table1[[#This Row],[Average Increase in Premium from 2023 to 2026]],Table1[Average Increase in Premium from 2023 to 2026])</f>
        <v>1500</v>
      </c>
      <c r="O1482" s="14">
        <v>0.49992714285714301</v>
      </c>
      <c r="P1482" s="6">
        <f>RANK(Table1[[#This Row],[Average Percent Increase in Premium from 2023 to 2026]],Table1[Average Percent Increase in Premium from 2023 to 2026])</f>
        <v>1050</v>
      </c>
      <c r="Q1482" s="18">
        <v>92894</v>
      </c>
      <c r="R1482" s="6">
        <v>1108</v>
      </c>
      <c r="S1482" s="20">
        <v>1.3237345791978E-2</v>
      </c>
      <c r="T1482" s="6">
        <v>1192</v>
      </c>
      <c r="U1482" s="20">
        <v>1.4693453829095499E-2</v>
      </c>
      <c r="V1482" s="6">
        <v>1192</v>
      </c>
    </row>
    <row r="1483" spans="1:22" x14ac:dyDescent="0.2">
      <c r="A1483" s="4" t="s">
        <v>11</v>
      </c>
      <c r="B1483" s="5">
        <v>95961</v>
      </c>
      <c r="C1483" s="10">
        <v>877</v>
      </c>
      <c r="D1483" s="6">
        <f>RANK(Table1[[#This Row],[Number of Policies Impacted in Zip Code]],Table1[Number of Policies Impacted in Zip Code])</f>
        <v>616</v>
      </c>
      <c r="E1483" s="12">
        <v>1208.6099999999999</v>
      </c>
      <c r="F1483" s="5">
        <f>RANK(Table1[[#This Row],[2025 Approved Average Premium]],Table1[2025 Approved Average Premium])</f>
        <v>1527</v>
      </c>
      <c r="G1483" s="13">
        <v>319.61</v>
      </c>
      <c r="H1483" s="5">
        <f>RANK(Table1[[#This Row],[Average Increase in Premium from 2023 to 2025]],Table1[Average Increase in Premium from 2023 to 2025])</f>
        <v>1482</v>
      </c>
      <c r="I1483" s="14">
        <v>0.35951631046119203</v>
      </c>
      <c r="J1483" s="6">
        <f>RANK(Table1[[#This Row],[Average Percent Increase in Premium from 2023 to 2025]],Table1[Average Percent Increase in Premium from 2023 to 2025])</f>
        <v>967</v>
      </c>
      <c r="K1483" s="12">
        <v>1341.5571</v>
      </c>
      <c r="L1483" s="5">
        <f>RANK(Table1[[#This Row],[2026 Projected Average Premium]],Table1[2026 Projected Average Premium])</f>
        <v>1527</v>
      </c>
      <c r="M1483" s="13">
        <v>452.55709999999999</v>
      </c>
      <c r="N1483" s="5">
        <f>RANK(Table1[[#This Row],[Average Increase in Premium from 2023 to 2026]],Table1[Average Increase in Premium from 2023 to 2026])</f>
        <v>1506</v>
      </c>
      <c r="O1483" s="14">
        <v>0.50906310461192295</v>
      </c>
      <c r="P1483" s="6">
        <f>RANK(Table1[[#This Row],[Average Percent Increase in Premium from 2023 to 2026]],Table1[Average Percent Increase in Premium from 2023 to 2026])</f>
        <v>967</v>
      </c>
      <c r="Q1483" s="18">
        <v>106251</v>
      </c>
      <c r="R1483" s="6">
        <v>924</v>
      </c>
      <c r="S1483" s="20">
        <v>1.1375045881921099E-2</v>
      </c>
      <c r="T1483" s="6">
        <v>1391</v>
      </c>
      <c r="U1483" s="20">
        <v>1.26263009289324E-2</v>
      </c>
      <c r="V1483" s="6">
        <v>1391</v>
      </c>
    </row>
    <row r="1484" spans="1:22" x14ac:dyDescent="0.2">
      <c r="A1484" s="4" t="s">
        <v>30</v>
      </c>
      <c r="B1484" s="5">
        <v>94801</v>
      </c>
      <c r="C1484" s="10">
        <v>529</v>
      </c>
      <c r="D1484" s="6">
        <f>RANK(Table1[[#This Row],[Number of Policies Impacted in Zip Code]],Table1[Number of Policies Impacted in Zip Code])</f>
        <v>855</v>
      </c>
      <c r="E1484" s="12">
        <v>1428.57</v>
      </c>
      <c r="F1484" s="5">
        <f>RANK(Table1[[#This Row],[2025 Approved Average Premium]],Table1[2025 Approved Average Premium])</f>
        <v>1329</v>
      </c>
      <c r="G1484" s="13">
        <v>319.57</v>
      </c>
      <c r="H1484" s="5">
        <f>RANK(Table1[[#This Row],[Average Increase in Premium from 2023 to 2025]],Table1[Average Increase in Premium from 2023 to 2025])</f>
        <v>1483</v>
      </c>
      <c r="I1484" s="14">
        <v>0.28816050495942297</v>
      </c>
      <c r="J1484" s="6">
        <f>RANK(Table1[[#This Row],[Average Percent Increase in Premium from 2023 to 2025]],Table1[Average Percent Increase in Premium from 2023 to 2025])</f>
        <v>1517</v>
      </c>
      <c r="K1484" s="12">
        <v>1585.7127</v>
      </c>
      <c r="L1484" s="5">
        <f>RANK(Table1[[#This Row],[2026 Projected Average Premium]],Table1[2026 Projected Average Premium])</f>
        <v>1329</v>
      </c>
      <c r="M1484" s="13">
        <v>476.71269999999998</v>
      </c>
      <c r="N1484" s="5">
        <f>RANK(Table1[[#This Row],[Average Increase in Premium from 2023 to 2026]],Table1[Average Increase in Premium from 2023 to 2026])</f>
        <v>1448</v>
      </c>
      <c r="O1484" s="14">
        <v>0.42985816050496001</v>
      </c>
      <c r="P1484" s="6">
        <f>RANK(Table1[[#This Row],[Average Percent Increase in Premium from 2023 to 2026]],Table1[Average Percent Increase in Premium from 2023 to 2026])</f>
        <v>1517</v>
      </c>
      <c r="Q1484" s="18">
        <v>103328</v>
      </c>
      <c r="R1484" s="6">
        <v>959</v>
      </c>
      <c r="S1484" s="20">
        <v>1.38255845462992E-2</v>
      </c>
      <c r="T1484" s="6">
        <v>1134</v>
      </c>
      <c r="U1484" s="20">
        <v>1.5346398846392099E-2</v>
      </c>
      <c r="V1484" s="6">
        <v>1134</v>
      </c>
    </row>
    <row r="1485" spans="1:22" x14ac:dyDescent="0.2">
      <c r="A1485" s="4" t="s">
        <v>35</v>
      </c>
      <c r="B1485" s="5">
        <v>94043</v>
      </c>
      <c r="C1485" s="10">
        <v>569</v>
      </c>
      <c r="D1485" s="6">
        <f>RANK(Table1[[#This Row],[Number of Policies Impacted in Zip Code]],Table1[Number of Policies Impacted in Zip Code])</f>
        <v>827</v>
      </c>
      <c r="E1485" s="12">
        <v>1334.97</v>
      </c>
      <c r="F1485" s="5">
        <f>RANK(Table1[[#This Row],[2025 Approved Average Premium]],Table1[2025 Approved Average Premium])</f>
        <v>1422</v>
      </c>
      <c r="G1485" s="13">
        <v>318.97000000000003</v>
      </c>
      <c r="H1485" s="5">
        <f>RANK(Table1[[#This Row],[Average Increase in Premium from 2023 to 2025]],Table1[Average Increase in Premium from 2023 to 2025])</f>
        <v>1484</v>
      </c>
      <c r="I1485" s="14">
        <v>0.31394685039370102</v>
      </c>
      <c r="J1485" s="6">
        <f>RANK(Table1[[#This Row],[Average Percent Increase in Premium from 2023 to 2025]],Table1[Average Percent Increase in Premium from 2023 to 2025])</f>
        <v>1388</v>
      </c>
      <c r="K1485" s="12">
        <v>1481.8167000000001</v>
      </c>
      <c r="L1485" s="5">
        <f>RANK(Table1[[#This Row],[2026 Projected Average Premium]],Table1[2026 Projected Average Premium])</f>
        <v>1422</v>
      </c>
      <c r="M1485" s="13">
        <v>465.81670000000003</v>
      </c>
      <c r="N1485" s="5">
        <f>RANK(Table1[[#This Row],[Average Increase in Premium from 2023 to 2026]],Table1[Average Increase in Premium from 2023 to 2026])</f>
        <v>1482</v>
      </c>
      <c r="O1485" s="14">
        <v>0.45848100393700797</v>
      </c>
      <c r="P1485" s="6">
        <f>RANK(Table1[[#This Row],[Average Percent Increase in Premium from 2023 to 2026]],Table1[Average Percent Increase in Premium from 2023 to 2026])</f>
        <v>1388</v>
      </c>
      <c r="Q1485" s="18">
        <v>245017</v>
      </c>
      <c r="R1485" s="6">
        <v>91</v>
      </c>
      <c r="S1485" s="20">
        <v>5.4484790851247102E-3</v>
      </c>
      <c r="T1485" s="6">
        <v>1578</v>
      </c>
      <c r="U1485" s="20">
        <v>6.0478117844884206E-3</v>
      </c>
      <c r="V1485" s="6">
        <v>1578</v>
      </c>
    </row>
    <row r="1486" spans="1:22" x14ac:dyDescent="0.2">
      <c r="A1486" s="4" t="s">
        <v>55</v>
      </c>
      <c r="B1486" s="5">
        <v>95380</v>
      </c>
      <c r="C1486" s="10">
        <v>812</v>
      </c>
      <c r="D1486" s="6">
        <f>RANK(Table1[[#This Row],[Number of Policies Impacted in Zip Code]],Table1[Number of Policies Impacted in Zip Code])</f>
        <v>662</v>
      </c>
      <c r="E1486" s="12">
        <v>1227.33</v>
      </c>
      <c r="F1486" s="5">
        <f>RANK(Table1[[#This Row],[2025 Approved Average Premium]],Table1[2025 Approved Average Premium])</f>
        <v>1512</v>
      </c>
      <c r="G1486" s="13">
        <v>318.33</v>
      </c>
      <c r="H1486" s="5">
        <f>RANK(Table1[[#This Row],[Average Increase in Premium from 2023 to 2025]],Table1[Average Increase in Premium from 2023 to 2025])</f>
        <v>1485</v>
      </c>
      <c r="I1486" s="14">
        <v>0.35019801980197995</v>
      </c>
      <c r="J1486" s="6">
        <f>RANK(Table1[[#This Row],[Average Percent Increase in Premium from 2023 to 2025]],Table1[Average Percent Increase in Premium from 2023 to 2025])</f>
        <v>1056</v>
      </c>
      <c r="K1486" s="12">
        <v>1362.3362999999999</v>
      </c>
      <c r="L1486" s="5">
        <f>RANK(Table1[[#This Row],[2026 Projected Average Premium]],Table1[2026 Projected Average Premium])</f>
        <v>1512</v>
      </c>
      <c r="M1486" s="13">
        <v>453.33629999999999</v>
      </c>
      <c r="N1486" s="5">
        <f>RANK(Table1[[#This Row],[Average Increase in Premium from 2023 to 2026]],Table1[Average Increase in Premium from 2023 to 2026])</f>
        <v>1504</v>
      </c>
      <c r="O1486" s="14">
        <v>0.498719801980198</v>
      </c>
      <c r="P1486" s="6">
        <f>RANK(Table1[[#This Row],[Average Percent Increase in Premium from 2023 to 2026]],Table1[Average Percent Increase in Premium from 2023 to 2026])</f>
        <v>1056</v>
      </c>
      <c r="Q1486" s="18">
        <v>89540</v>
      </c>
      <c r="R1486" s="6">
        <v>1162</v>
      </c>
      <c r="S1486" s="20">
        <v>1.37070582979674E-2</v>
      </c>
      <c r="T1486" s="6">
        <v>1142</v>
      </c>
      <c r="U1486" s="20">
        <v>1.5214834710743801E-2</v>
      </c>
      <c r="V1486" s="6">
        <v>1142</v>
      </c>
    </row>
    <row r="1487" spans="1:22" x14ac:dyDescent="0.2">
      <c r="A1487" s="4" t="s">
        <v>58</v>
      </c>
      <c r="B1487" s="5">
        <v>95340</v>
      </c>
      <c r="C1487" s="10">
        <v>856</v>
      </c>
      <c r="D1487" s="6">
        <f>RANK(Table1[[#This Row],[Number of Policies Impacted in Zip Code]],Table1[Number of Policies Impacted in Zip Code])</f>
        <v>629</v>
      </c>
      <c r="E1487" s="12">
        <v>1275.3</v>
      </c>
      <c r="F1487" s="5">
        <f>RANK(Table1[[#This Row],[2025 Approved Average Premium]],Table1[2025 Approved Average Premium])</f>
        <v>1467</v>
      </c>
      <c r="G1487" s="13">
        <v>318.3</v>
      </c>
      <c r="H1487" s="5">
        <f>RANK(Table1[[#This Row],[Average Increase in Premium from 2023 to 2025]],Table1[Average Increase in Premium from 2023 to 2025])</f>
        <v>1486</v>
      </c>
      <c r="I1487" s="14">
        <v>0.33260188087774301</v>
      </c>
      <c r="J1487" s="6">
        <f>RANK(Table1[[#This Row],[Average Percent Increase in Premium from 2023 to 2025]],Table1[Average Percent Increase in Premium from 2023 to 2025])</f>
        <v>1242</v>
      </c>
      <c r="K1487" s="12">
        <v>1415.5830000000001</v>
      </c>
      <c r="L1487" s="5">
        <f>RANK(Table1[[#This Row],[2026 Projected Average Premium]],Table1[2026 Projected Average Premium])</f>
        <v>1467</v>
      </c>
      <c r="M1487" s="13">
        <v>458.58300000000003</v>
      </c>
      <c r="N1487" s="5">
        <f>RANK(Table1[[#This Row],[Average Increase in Premium from 2023 to 2026]],Table1[Average Increase in Premium from 2023 to 2026])</f>
        <v>1491</v>
      </c>
      <c r="O1487" s="14">
        <v>0.47918808777429495</v>
      </c>
      <c r="P1487" s="6">
        <f>RANK(Table1[[#This Row],[Average Percent Increase in Premium from 2023 to 2026]],Table1[Average Percent Increase in Premium from 2023 to 2026])</f>
        <v>1242</v>
      </c>
      <c r="Q1487" s="18">
        <v>98998</v>
      </c>
      <c r="R1487" s="6">
        <v>1022</v>
      </c>
      <c r="S1487" s="20">
        <v>1.2882078425826799E-2</v>
      </c>
      <c r="T1487" s="6">
        <v>1232</v>
      </c>
      <c r="U1487" s="20">
        <v>1.4299107052667702E-2</v>
      </c>
      <c r="V1487" s="6">
        <v>1232</v>
      </c>
    </row>
    <row r="1488" spans="1:22" x14ac:dyDescent="0.2">
      <c r="A1488" s="4" t="s">
        <v>55</v>
      </c>
      <c r="B1488" s="5">
        <v>95358</v>
      </c>
      <c r="C1488" s="10">
        <v>673</v>
      </c>
      <c r="D1488" s="6">
        <f>RANK(Table1[[#This Row],[Number of Policies Impacted in Zip Code]],Table1[Number of Policies Impacted in Zip Code])</f>
        <v>739</v>
      </c>
      <c r="E1488" s="12">
        <v>1232.01</v>
      </c>
      <c r="F1488" s="5">
        <f>RANK(Table1[[#This Row],[2025 Approved Average Premium]],Table1[2025 Approved Average Premium])</f>
        <v>1509</v>
      </c>
      <c r="G1488" s="13">
        <v>318.01</v>
      </c>
      <c r="H1488" s="5">
        <f>RANK(Table1[[#This Row],[Average Increase in Premium from 2023 to 2025]],Table1[Average Increase in Premium from 2023 to 2025])</f>
        <v>1487</v>
      </c>
      <c r="I1488" s="14">
        <v>0.34793216630196899</v>
      </c>
      <c r="J1488" s="6">
        <f>RANK(Table1[[#This Row],[Average Percent Increase in Premium from 2023 to 2025]],Table1[Average Percent Increase in Premium from 2023 to 2025])</f>
        <v>1071</v>
      </c>
      <c r="K1488" s="12">
        <v>1367.5310999999999</v>
      </c>
      <c r="L1488" s="5">
        <f>RANK(Table1[[#This Row],[2026 Projected Average Premium]],Table1[2026 Projected Average Premium])</f>
        <v>1509</v>
      </c>
      <c r="M1488" s="13">
        <v>453.53109999999998</v>
      </c>
      <c r="N1488" s="5">
        <f>RANK(Table1[[#This Row],[Average Increase in Premium from 2023 to 2026]],Table1[Average Increase in Premium from 2023 to 2026])</f>
        <v>1503</v>
      </c>
      <c r="O1488" s="14">
        <v>0.49620470459518601</v>
      </c>
      <c r="P1488" s="6">
        <f>RANK(Table1[[#This Row],[Average Percent Increase in Premium from 2023 to 2026]],Table1[Average Percent Increase in Premium from 2023 to 2026])</f>
        <v>1071</v>
      </c>
      <c r="Q1488" s="18">
        <v>98952</v>
      </c>
      <c r="R1488" s="6">
        <v>1024</v>
      </c>
      <c r="S1488" s="20">
        <v>1.24505821004123E-2</v>
      </c>
      <c r="T1488" s="6">
        <v>1286</v>
      </c>
      <c r="U1488" s="20">
        <v>1.3820146131457701E-2</v>
      </c>
      <c r="V1488" s="6">
        <v>1286</v>
      </c>
    </row>
    <row r="1489" spans="1:22" x14ac:dyDescent="0.2">
      <c r="A1489" s="4" t="s">
        <v>32</v>
      </c>
      <c r="B1489" s="5">
        <v>93256</v>
      </c>
      <c r="C1489" s="10">
        <v>89</v>
      </c>
      <c r="D1489" s="6">
        <f>RANK(Table1[[#This Row],[Number of Policies Impacted in Zip Code]],Table1[Number of Policies Impacted in Zip Code])</f>
        <v>1264</v>
      </c>
      <c r="E1489" s="12">
        <v>1168.83</v>
      </c>
      <c r="F1489" s="5">
        <f>RANK(Table1[[#This Row],[2025 Approved Average Premium]],Table1[2025 Approved Average Premium])</f>
        <v>1555</v>
      </c>
      <c r="G1489" s="13">
        <v>317.83</v>
      </c>
      <c r="H1489" s="5">
        <f>RANK(Table1[[#This Row],[Average Increase in Premium from 2023 to 2025]],Table1[Average Increase in Premium from 2023 to 2025])</f>
        <v>1488</v>
      </c>
      <c r="I1489" s="14">
        <v>0.37347826086956504</v>
      </c>
      <c r="J1489" s="6">
        <f>RANK(Table1[[#This Row],[Average Percent Increase in Premium from 2023 to 2025]],Table1[Average Percent Increase in Premium from 2023 to 2025])</f>
        <v>853</v>
      </c>
      <c r="K1489" s="12">
        <v>1297.4013</v>
      </c>
      <c r="L1489" s="5">
        <f>RANK(Table1[[#This Row],[2026 Projected Average Premium]],Table1[2026 Projected Average Premium])</f>
        <v>1555</v>
      </c>
      <c r="M1489" s="13">
        <v>446.40129999999999</v>
      </c>
      <c r="N1489" s="5">
        <f>RANK(Table1[[#This Row],[Average Increase in Premium from 2023 to 2026]],Table1[Average Increase in Premium from 2023 to 2026])</f>
        <v>1515</v>
      </c>
      <c r="O1489" s="14">
        <v>0.52456086956521697</v>
      </c>
      <c r="P1489" s="6">
        <f>RANK(Table1[[#This Row],[Average Percent Increase in Premium from 2023 to 2026]],Table1[Average Percent Increase in Premium from 2023 to 2026])</f>
        <v>853</v>
      </c>
      <c r="Q1489" s="18">
        <v>75684</v>
      </c>
      <c r="R1489" s="6">
        <v>1359</v>
      </c>
      <c r="S1489" s="20">
        <v>1.5443554780402699E-2</v>
      </c>
      <c r="T1489" s="6">
        <v>957</v>
      </c>
      <c r="U1489" s="20">
        <v>1.7142345806247E-2</v>
      </c>
      <c r="V1489" s="6">
        <v>957</v>
      </c>
    </row>
    <row r="1490" spans="1:22" x14ac:dyDescent="0.2">
      <c r="A1490" s="4" t="s">
        <v>30</v>
      </c>
      <c r="B1490" s="5">
        <v>94804</v>
      </c>
      <c r="C1490" s="10">
        <v>1043</v>
      </c>
      <c r="D1490" s="6">
        <f>RANK(Table1[[#This Row],[Number of Policies Impacted in Zip Code]],Table1[Number of Policies Impacted in Zip Code])</f>
        <v>502</v>
      </c>
      <c r="E1490" s="12">
        <v>1381.77</v>
      </c>
      <c r="F1490" s="5">
        <f>RANK(Table1[[#This Row],[2025 Approved Average Premium]],Table1[2025 Approved Average Premium])</f>
        <v>1385</v>
      </c>
      <c r="G1490" s="13">
        <v>317.77</v>
      </c>
      <c r="H1490" s="5">
        <f>RANK(Table1[[#This Row],[Average Increase in Premium from 2023 to 2025]],Table1[Average Increase in Premium from 2023 to 2025])</f>
        <v>1489</v>
      </c>
      <c r="I1490" s="14">
        <v>0.29865601503759398</v>
      </c>
      <c r="J1490" s="6">
        <f>RANK(Table1[[#This Row],[Average Percent Increase in Premium from 2023 to 2025]],Table1[Average Percent Increase in Premium from 2023 to 2025])</f>
        <v>1484</v>
      </c>
      <c r="K1490" s="12">
        <v>1533.7646999999999</v>
      </c>
      <c r="L1490" s="5">
        <f>RANK(Table1[[#This Row],[2026 Projected Average Premium]],Table1[2026 Projected Average Premium])</f>
        <v>1385</v>
      </c>
      <c r="M1490" s="13">
        <v>469.7647</v>
      </c>
      <c r="N1490" s="5">
        <f>RANK(Table1[[#This Row],[Average Increase in Premium from 2023 to 2026]],Table1[Average Increase in Premium from 2023 to 2026])</f>
        <v>1466</v>
      </c>
      <c r="O1490" s="14">
        <v>0.44150817669173004</v>
      </c>
      <c r="P1490" s="6">
        <f>RANK(Table1[[#This Row],[Average Percent Increase in Premium from 2023 to 2026]],Table1[Average Percent Increase in Premium from 2023 to 2026])</f>
        <v>1484</v>
      </c>
      <c r="Q1490" s="18">
        <v>108807</v>
      </c>
      <c r="R1490" s="6">
        <v>887</v>
      </c>
      <c r="S1490" s="20">
        <v>1.2699274862830501E-2</v>
      </c>
      <c r="T1490" s="6">
        <v>1254</v>
      </c>
      <c r="U1490" s="20">
        <v>1.4096195097741899E-2</v>
      </c>
      <c r="V1490" s="6">
        <v>1254</v>
      </c>
    </row>
    <row r="1491" spans="1:22" x14ac:dyDescent="0.2">
      <c r="A1491" s="4" t="s">
        <v>48</v>
      </c>
      <c r="B1491" s="5">
        <v>95205</v>
      </c>
      <c r="C1491" s="10">
        <v>619</v>
      </c>
      <c r="D1491" s="6">
        <f>RANK(Table1[[#This Row],[Number of Policies Impacted in Zip Code]],Table1[Number of Policies Impacted in Zip Code])</f>
        <v>780</v>
      </c>
      <c r="E1491" s="12">
        <v>1200.42</v>
      </c>
      <c r="F1491" s="5">
        <f>RANK(Table1[[#This Row],[2025 Approved Average Premium]],Table1[2025 Approved Average Premium])</f>
        <v>1536</v>
      </c>
      <c r="G1491" s="13">
        <v>317.42</v>
      </c>
      <c r="H1491" s="5">
        <f>RANK(Table1[[#This Row],[Average Increase in Premium from 2023 to 2025]],Table1[Average Increase in Premium from 2023 to 2025])</f>
        <v>1490</v>
      </c>
      <c r="I1491" s="14">
        <v>0.35947904869762198</v>
      </c>
      <c r="J1491" s="6">
        <f>RANK(Table1[[#This Row],[Average Percent Increase in Premium from 2023 to 2025]],Table1[Average Percent Increase in Premium from 2023 to 2025])</f>
        <v>971</v>
      </c>
      <c r="K1491" s="12">
        <v>1332.4662000000001</v>
      </c>
      <c r="L1491" s="5">
        <f>RANK(Table1[[#This Row],[2026 Projected Average Premium]],Table1[2026 Projected Average Premium])</f>
        <v>1536</v>
      </c>
      <c r="M1491" s="13">
        <v>449.46620000000001</v>
      </c>
      <c r="N1491" s="5">
        <f>RANK(Table1[[#This Row],[Average Increase in Premium from 2023 to 2026]],Table1[Average Increase in Premium from 2023 to 2026])</f>
        <v>1510</v>
      </c>
      <c r="O1491" s="14">
        <v>0.50902174405435996</v>
      </c>
      <c r="P1491" s="6">
        <f>RANK(Table1[[#This Row],[Average Percent Increase in Premium from 2023 to 2026]],Table1[Average Percent Increase in Premium from 2023 to 2026])</f>
        <v>971</v>
      </c>
      <c r="Q1491" s="18">
        <v>73552</v>
      </c>
      <c r="R1491" s="6">
        <v>1388</v>
      </c>
      <c r="S1491" s="20">
        <v>1.63206982814879E-2</v>
      </c>
      <c r="T1491" s="6">
        <v>870</v>
      </c>
      <c r="U1491" s="20">
        <v>1.8115975092451598E-2</v>
      </c>
      <c r="V1491" s="6">
        <v>870</v>
      </c>
    </row>
    <row r="1492" spans="1:22" x14ac:dyDescent="0.2">
      <c r="A1492" s="4" t="s">
        <v>55</v>
      </c>
      <c r="B1492" s="5">
        <v>95316</v>
      </c>
      <c r="C1492" s="10">
        <v>262</v>
      </c>
      <c r="D1492" s="6">
        <f>RANK(Table1[[#This Row],[Number of Policies Impacted in Zip Code]],Table1[Number of Policies Impacted in Zip Code])</f>
        <v>1040</v>
      </c>
      <c r="E1492" s="12">
        <v>1274.1300000000001</v>
      </c>
      <c r="F1492" s="5">
        <f>RANK(Table1[[#This Row],[2025 Approved Average Premium]],Table1[2025 Approved Average Premium])</f>
        <v>1469</v>
      </c>
      <c r="G1492" s="13">
        <v>317.13</v>
      </c>
      <c r="H1492" s="5">
        <f>RANK(Table1[[#This Row],[Average Increase in Premium from 2023 to 2025]],Table1[Average Increase in Premium from 2023 to 2025])</f>
        <v>1491</v>
      </c>
      <c r="I1492" s="14">
        <v>0.33137931034482698</v>
      </c>
      <c r="J1492" s="6">
        <f>RANK(Table1[[#This Row],[Average Percent Increase in Premium from 2023 to 2025]],Table1[Average Percent Increase in Premium from 2023 to 2025])</f>
        <v>1256</v>
      </c>
      <c r="K1492" s="12">
        <v>1414.2843</v>
      </c>
      <c r="L1492" s="5">
        <f>RANK(Table1[[#This Row],[2026 Projected Average Premium]],Table1[2026 Projected Average Premium])</f>
        <v>1469</v>
      </c>
      <c r="M1492" s="13">
        <v>457.28429999999997</v>
      </c>
      <c r="N1492" s="5">
        <f>RANK(Table1[[#This Row],[Average Increase in Premium from 2023 to 2026]],Table1[Average Increase in Premium from 2023 to 2026])</f>
        <v>1493</v>
      </c>
      <c r="O1492" s="14">
        <v>0.47783103448275904</v>
      </c>
      <c r="P1492" s="6">
        <f>RANK(Table1[[#This Row],[Average Percent Increase in Premium from 2023 to 2026]],Table1[Average Percent Increase in Premium from 2023 to 2026])</f>
        <v>1256</v>
      </c>
      <c r="Q1492" s="18">
        <v>114843</v>
      </c>
      <c r="R1492" s="6">
        <v>802</v>
      </c>
      <c r="S1492" s="20">
        <v>1.1094537760246602E-2</v>
      </c>
      <c r="T1492" s="6">
        <v>1424</v>
      </c>
      <c r="U1492" s="20">
        <v>1.2314936913873699E-2</v>
      </c>
      <c r="V1492" s="6">
        <v>1424</v>
      </c>
    </row>
    <row r="1493" spans="1:22" x14ac:dyDescent="0.2">
      <c r="A1493" s="4" t="s">
        <v>25</v>
      </c>
      <c r="B1493" s="5">
        <v>93725</v>
      </c>
      <c r="C1493" s="10">
        <v>337</v>
      </c>
      <c r="D1493" s="6">
        <f>RANK(Table1[[#This Row],[Number of Policies Impacted in Zip Code]],Table1[Number of Policies Impacted in Zip Code])</f>
        <v>988</v>
      </c>
      <c r="E1493" s="12">
        <v>1189.8900000000001</v>
      </c>
      <c r="F1493" s="5">
        <f>RANK(Table1[[#This Row],[2025 Approved Average Premium]],Table1[2025 Approved Average Premium])</f>
        <v>1539</v>
      </c>
      <c r="G1493" s="13">
        <v>316.89</v>
      </c>
      <c r="H1493" s="5">
        <f>RANK(Table1[[#This Row],[Average Increase in Premium from 2023 to 2025]],Table1[Average Increase in Premium from 2023 to 2025])</f>
        <v>1492</v>
      </c>
      <c r="I1493" s="14">
        <v>0.36298969072164899</v>
      </c>
      <c r="J1493" s="6">
        <f>RANK(Table1[[#This Row],[Average Percent Increase in Premium from 2023 to 2025]],Table1[Average Percent Increase in Premium from 2023 to 2025])</f>
        <v>940</v>
      </c>
      <c r="K1493" s="12">
        <v>1320.7779</v>
      </c>
      <c r="L1493" s="5">
        <f>RANK(Table1[[#This Row],[2026 Projected Average Premium]],Table1[2026 Projected Average Premium])</f>
        <v>1539</v>
      </c>
      <c r="M1493" s="13">
        <v>447.77789999999999</v>
      </c>
      <c r="N1493" s="5">
        <f>RANK(Table1[[#This Row],[Average Increase in Premium from 2023 to 2026]],Table1[Average Increase in Premium from 2023 to 2026])</f>
        <v>1513</v>
      </c>
      <c r="O1493" s="14">
        <v>0.51291855670103093</v>
      </c>
      <c r="P1493" s="6">
        <f>RANK(Table1[[#This Row],[Average Percent Increase in Premium from 2023 to 2026]],Table1[Average Percent Increase in Premium from 2023 to 2026])</f>
        <v>940</v>
      </c>
      <c r="Q1493" s="18">
        <v>89503</v>
      </c>
      <c r="R1493" s="6">
        <v>1163</v>
      </c>
      <c r="S1493" s="20">
        <v>1.3294414712356E-2</v>
      </c>
      <c r="T1493" s="6">
        <v>1187</v>
      </c>
      <c r="U1493" s="20">
        <v>1.47568003307152E-2</v>
      </c>
      <c r="V1493" s="6">
        <v>1187</v>
      </c>
    </row>
    <row r="1494" spans="1:22" x14ac:dyDescent="0.2">
      <c r="A1494" s="4" t="s">
        <v>53</v>
      </c>
      <c r="B1494" s="5">
        <v>92259</v>
      </c>
      <c r="C1494" s="10">
        <v>26</v>
      </c>
      <c r="D1494" s="6">
        <f>RANK(Table1[[#This Row],[Number of Policies Impacted in Zip Code]],Table1[Number of Policies Impacted in Zip Code])</f>
        <v>1452</v>
      </c>
      <c r="E1494" s="12">
        <v>1091.6099999999999</v>
      </c>
      <c r="F1494" s="5">
        <f>RANK(Table1[[#This Row],[2025 Approved Average Premium]],Table1[2025 Approved Average Premium])</f>
        <v>1586</v>
      </c>
      <c r="G1494" s="13">
        <v>316.61</v>
      </c>
      <c r="H1494" s="5">
        <f>RANK(Table1[[#This Row],[Average Increase in Premium from 2023 to 2025]],Table1[Average Increase in Premium from 2023 to 2025])</f>
        <v>1493</v>
      </c>
      <c r="I1494" s="14">
        <v>0.40852903225806403</v>
      </c>
      <c r="J1494" s="6">
        <f>RANK(Table1[[#This Row],[Average Percent Increase in Premium from 2023 to 2025]],Table1[Average Percent Increase in Premium from 2023 to 2025])</f>
        <v>616</v>
      </c>
      <c r="K1494" s="12">
        <v>1211.6871000000001</v>
      </c>
      <c r="L1494" s="5">
        <f>RANK(Table1[[#This Row],[2026 Projected Average Premium]],Table1[2026 Projected Average Premium])</f>
        <v>1586</v>
      </c>
      <c r="M1494" s="13">
        <v>436.68709999999999</v>
      </c>
      <c r="N1494" s="5">
        <f>RANK(Table1[[#This Row],[Average Increase in Premium from 2023 to 2026]],Table1[Average Increase in Premium from 2023 to 2026])</f>
        <v>1531</v>
      </c>
      <c r="O1494" s="14">
        <v>0.56346722580645203</v>
      </c>
      <c r="P1494" s="6">
        <f>RANK(Table1[[#This Row],[Average Percent Increase in Premium from 2023 to 2026]],Table1[Average Percent Increase in Premium from 2023 to 2026])</f>
        <v>616</v>
      </c>
      <c r="Q1494" s="18">
        <v>30812</v>
      </c>
      <c r="R1494" s="6">
        <v>1579</v>
      </c>
      <c r="S1494" s="20">
        <v>3.5428079968843298E-2</v>
      </c>
      <c r="T1494" s="6">
        <v>264</v>
      </c>
      <c r="U1494" s="20">
        <v>3.9325168765416099E-2</v>
      </c>
      <c r="V1494" s="6">
        <v>264</v>
      </c>
    </row>
    <row r="1495" spans="1:22" x14ac:dyDescent="0.2">
      <c r="A1495" s="4" t="s">
        <v>25</v>
      </c>
      <c r="B1495" s="5">
        <v>93705</v>
      </c>
      <c r="C1495" s="10">
        <v>574</v>
      </c>
      <c r="D1495" s="6">
        <f>RANK(Table1[[#This Row],[Number of Policies Impacted in Zip Code]],Table1[Number of Policies Impacted in Zip Code])</f>
        <v>825</v>
      </c>
      <c r="E1495" s="12">
        <v>1213.29</v>
      </c>
      <c r="F1495" s="5">
        <f>RANK(Table1[[#This Row],[2025 Approved Average Premium]],Table1[2025 Approved Average Premium])</f>
        <v>1521</v>
      </c>
      <c r="G1495" s="13">
        <v>316.29000000000002</v>
      </c>
      <c r="H1495" s="5">
        <f>RANK(Table1[[#This Row],[Average Increase in Premium from 2023 to 2025]],Table1[Average Increase in Premium from 2023 to 2025])</f>
        <v>1494</v>
      </c>
      <c r="I1495" s="14">
        <v>0.35260869565217395</v>
      </c>
      <c r="J1495" s="6">
        <f>RANK(Table1[[#This Row],[Average Percent Increase in Premium from 2023 to 2025]],Table1[Average Percent Increase in Premium from 2023 to 2025])</f>
        <v>1029</v>
      </c>
      <c r="K1495" s="12">
        <v>1346.7519</v>
      </c>
      <c r="L1495" s="5">
        <f>RANK(Table1[[#This Row],[2026 Projected Average Premium]],Table1[2026 Projected Average Premium])</f>
        <v>1521</v>
      </c>
      <c r="M1495" s="13">
        <v>449.75189999999998</v>
      </c>
      <c r="N1495" s="5">
        <f>RANK(Table1[[#This Row],[Average Increase in Premium from 2023 to 2026]],Table1[Average Increase in Premium from 2023 to 2026])</f>
        <v>1509</v>
      </c>
      <c r="O1495" s="14">
        <v>0.50139565217391302</v>
      </c>
      <c r="P1495" s="6">
        <f>RANK(Table1[[#This Row],[Average Percent Increase in Premium from 2023 to 2026]],Table1[Average Percent Increase in Premium from 2023 to 2026])</f>
        <v>1029</v>
      </c>
      <c r="Q1495" s="18">
        <v>74057</v>
      </c>
      <c r="R1495" s="6">
        <v>1380</v>
      </c>
      <c r="S1495" s="20">
        <v>1.63831913256006E-2</v>
      </c>
      <c r="T1495" s="6">
        <v>866</v>
      </c>
      <c r="U1495" s="20">
        <v>1.8185342371416599E-2</v>
      </c>
      <c r="V1495" s="6">
        <v>866</v>
      </c>
    </row>
    <row r="1496" spans="1:22" x14ac:dyDescent="0.2">
      <c r="A1496" s="4" t="s">
        <v>14</v>
      </c>
      <c r="B1496" s="5">
        <v>92236</v>
      </c>
      <c r="C1496" s="10">
        <v>596</v>
      </c>
      <c r="D1496" s="6">
        <f>RANK(Table1[[#This Row],[Number of Policies Impacted in Zip Code]],Table1[Number of Policies Impacted in Zip Code])</f>
        <v>808</v>
      </c>
      <c r="E1496" s="12">
        <v>1265.94</v>
      </c>
      <c r="F1496" s="5">
        <f>RANK(Table1[[#This Row],[2025 Approved Average Premium]],Table1[2025 Approved Average Premium])</f>
        <v>1477</v>
      </c>
      <c r="G1496" s="13">
        <v>315.94</v>
      </c>
      <c r="H1496" s="5">
        <f>RANK(Table1[[#This Row],[Average Increase in Premium from 2023 to 2025]],Table1[Average Increase in Premium from 2023 to 2025])</f>
        <v>1495</v>
      </c>
      <c r="I1496" s="14">
        <v>0.33256842105263096</v>
      </c>
      <c r="J1496" s="6">
        <f>RANK(Table1[[#This Row],[Average Percent Increase in Premium from 2023 to 2025]],Table1[Average Percent Increase in Premium from 2023 to 2025])</f>
        <v>1243</v>
      </c>
      <c r="K1496" s="12">
        <v>1405.1934000000001</v>
      </c>
      <c r="L1496" s="5">
        <f>RANK(Table1[[#This Row],[2026 Projected Average Premium]],Table1[2026 Projected Average Premium])</f>
        <v>1477</v>
      </c>
      <c r="M1496" s="13">
        <v>455.1934</v>
      </c>
      <c r="N1496" s="5">
        <f>RANK(Table1[[#This Row],[Average Increase in Premium from 2023 to 2026]],Table1[Average Increase in Premium from 2023 to 2026])</f>
        <v>1499</v>
      </c>
      <c r="O1496" s="14">
        <v>0.47915094736842101</v>
      </c>
      <c r="P1496" s="6">
        <f>RANK(Table1[[#This Row],[Average Percent Increase in Premium from 2023 to 2026]],Table1[Average Percent Increase in Premium from 2023 to 2026])</f>
        <v>1243</v>
      </c>
      <c r="Q1496" s="18">
        <v>81107</v>
      </c>
      <c r="R1496" s="6">
        <v>1298</v>
      </c>
      <c r="S1496" s="20">
        <v>1.56082705561789E-2</v>
      </c>
      <c r="T1496" s="6">
        <v>936</v>
      </c>
      <c r="U1496" s="20">
        <v>1.73251803173585E-2</v>
      </c>
      <c r="V1496" s="6">
        <v>936</v>
      </c>
    </row>
    <row r="1497" spans="1:22" x14ac:dyDescent="0.2">
      <c r="A1497" s="4" t="s">
        <v>3</v>
      </c>
      <c r="B1497" s="5">
        <v>92277</v>
      </c>
      <c r="C1497" s="10">
        <v>592</v>
      </c>
      <c r="D1497" s="6">
        <f>RANK(Table1[[#This Row],[Number of Policies Impacted in Zip Code]],Table1[Number of Policies Impacted in Zip Code])</f>
        <v>813</v>
      </c>
      <c r="E1497" s="12">
        <v>1216.8</v>
      </c>
      <c r="F1497" s="5">
        <f>RANK(Table1[[#This Row],[2025 Approved Average Premium]],Table1[2025 Approved Average Premium])</f>
        <v>1519</v>
      </c>
      <c r="G1497" s="13">
        <v>314.8</v>
      </c>
      <c r="H1497" s="5">
        <f>RANK(Table1[[#This Row],[Average Increase in Premium from 2023 to 2025]],Table1[Average Increase in Premium from 2023 to 2025])</f>
        <v>1496</v>
      </c>
      <c r="I1497" s="14">
        <v>0.3490022172949</v>
      </c>
      <c r="J1497" s="6">
        <f>RANK(Table1[[#This Row],[Average Percent Increase in Premium from 2023 to 2025]],Table1[Average Percent Increase in Premium from 2023 to 2025])</f>
        <v>1069</v>
      </c>
      <c r="K1497" s="12">
        <v>1350.6479999999999</v>
      </c>
      <c r="L1497" s="5">
        <f>RANK(Table1[[#This Row],[2026 Projected Average Premium]],Table1[2026 Projected Average Premium])</f>
        <v>1519</v>
      </c>
      <c r="M1497" s="13">
        <v>448.64800000000002</v>
      </c>
      <c r="N1497" s="5">
        <f>RANK(Table1[[#This Row],[Average Increase in Premium from 2023 to 2026]],Table1[Average Increase in Premium from 2023 to 2026])</f>
        <v>1512</v>
      </c>
      <c r="O1497" s="14">
        <v>0.49739246119733899</v>
      </c>
      <c r="P1497" s="6">
        <f>RANK(Table1[[#This Row],[Average Percent Increase in Premium from 2023 to 2026]],Table1[Average Percent Increase in Premium from 2023 to 2026])</f>
        <v>1069</v>
      </c>
      <c r="Q1497" s="18">
        <v>74670</v>
      </c>
      <c r="R1497" s="6">
        <v>1368</v>
      </c>
      <c r="S1497" s="20">
        <v>1.6295701084773E-2</v>
      </c>
      <c r="T1497" s="6">
        <v>876</v>
      </c>
      <c r="U1497" s="20">
        <v>1.8088228204098E-2</v>
      </c>
      <c r="V1497" s="6">
        <v>876</v>
      </c>
    </row>
    <row r="1498" spans="1:22" x14ac:dyDescent="0.2">
      <c r="A1498" s="4" t="s">
        <v>26</v>
      </c>
      <c r="B1498" s="5">
        <v>93637</v>
      </c>
      <c r="C1498" s="10">
        <v>700</v>
      </c>
      <c r="D1498" s="6">
        <f>RANK(Table1[[#This Row],[Number of Policies Impacted in Zip Code]],Table1[Number of Policies Impacted in Zip Code])</f>
        <v>728</v>
      </c>
      <c r="E1498" s="12">
        <v>1291.68</v>
      </c>
      <c r="F1498" s="5">
        <f>RANK(Table1[[#This Row],[2025 Approved Average Premium]],Table1[2025 Approved Average Premium])</f>
        <v>1453</v>
      </c>
      <c r="G1498" s="13">
        <v>314.68</v>
      </c>
      <c r="H1498" s="5">
        <f>RANK(Table1[[#This Row],[Average Increase in Premium from 2023 to 2025]],Table1[Average Increase in Premium from 2023 to 2025])</f>
        <v>1497</v>
      </c>
      <c r="I1498" s="14">
        <v>0.32208802456499497</v>
      </c>
      <c r="J1498" s="6">
        <f>RANK(Table1[[#This Row],[Average Percent Increase in Premium from 2023 to 2025]],Table1[Average Percent Increase in Premium from 2023 to 2025])</f>
        <v>1341</v>
      </c>
      <c r="K1498" s="12">
        <v>1433.7647999999999</v>
      </c>
      <c r="L1498" s="5">
        <f>RANK(Table1[[#This Row],[2026 Projected Average Premium]],Table1[2026 Projected Average Premium])</f>
        <v>1453</v>
      </c>
      <c r="M1498" s="13">
        <v>456.76479999999998</v>
      </c>
      <c r="N1498" s="5">
        <f>RANK(Table1[[#This Row],[Average Increase in Premium from 2023 to 2026]],Table1[Average Increase in Premium from 2023 to 2026])</f>
        <v>1496</v>
      </c>
      <c r="O1498" s="14">
        <v>0.46751770726714398</v>
      </c>
      <c r="P1498" s="6">
        <f>RANK(Table1[[#This Row],[Average Percent Increase in Premium from 2023 to 2026]],Table1[Average Percent Increase in Premium from 2023 to 2026])</f>
        <v>1341</v>
      </c>
      <c r="Q1498" s="18">
        <v>106785</v>
      </c>
      <c r="R1498" s="6">
        <v>912</v>
      </c>
      <c r="S1498" s="20">
        <v>1.20960809102402E-2</v>
      </c>
      <c r="T1498" s="6">
        <v>1324</v>
      </c>
      <c r="U1498" s="20">
        <v>1.3426649810366599E-2</v>
      </c>
      <c r="V1498" s="6">
        <v>1324</v>
      </c>
    </row>
    <row r="1499" spans="1:22" x14ac:dyDescent="0.2">
      <c r="A1499" s="4" t="s">
        <v>0</v>
      </c>
      <c r="B1499" s="5">
        <v>90032</v>
      </c>
      <c r="C1499" s="10">
        <v>1183</v>
      </c>
      <c r="D1499" s="6">
        <f>RANK(Table1[[#This Row],[Number of Policies Impacted in Zip Code]],Table1[Number of Policies Impacted in Zip Code])</f>
        <v>417</v>
      </c>
      <c r="E1499" s="12">
        <v>1263.5999999999999</v>
      </c>
      <c r="F1499" s="5">
        <f>RANK(Table1[[#This Row],[2025 Approved Average Premium]],Table1[2025 Approved Average Premium])</f>
        <v>1481</v>
      </c>
      <c r="G1499" s="13">
        <v>314.60000000000002</v>
      </c>
      <c r="H1499" s="5">
        <f>RANK(Table1[[#This Row],[Average Increase in Premium from 2023 to 2025]],Table1[Average Increase in Premium from 2023 to 2025])</f>
        <v>1498</v>
      </c>
      <c r="I1499" s="14">
        <v>0.33150684931506802</v>
      </c>
      <c r="J1499" s="6">
        <f>RANK(Table1[[#This Row],[Average Percent Increase in Premium from 2023 to 2025]],Table1[Average Percent Increase in Premium from 2023 to 2025])</f>
        <v>1247</v>
      </c>
      <c r="K1499" s="12">
        <v>1402.596</v>
      </c>
      <c r="L1499" s="5">
        <f>RANK(Table1[[#This Row],[2026 Projected Average Premium]],Table1[2026 Projected Average Premium])</f>
        <v>1481</v>
      </c>
      <c r="M1499" s="13">
        <v>453.596</v>
      </c>
      <c r="N1499" s="5">
        <f>RANK(Table1[[#This Row],[Average Increase in Premium from 2023 to 2026]],Table1[Average Increase in Premium from 2023 to 2026])</f>
        <v>1502</v>
      </c>
      <c r="O1499" s="14">
        <v>0.47797260273972597</v>
      </c>
      <c r="P1499" s="6">
        <f>RANK(Table1[[#This Row],[Average Percent Increase in Premium from 2023 to 2026]],Table1[Average Percent Increase in Premium from 2023 to 2026])</f>
        <v>1247</v>
      </c>
      <c r="Q1499" s="18">
        <v>104321</v>
      </c>
      <c r="R1499" s="6">
        <v>948</v>
      </c>
      <c r="S1499" s="20">
        <v>1.2112613951169899E-2</v>
      </c>
      <c r="T1499" s="6">
        <v>1320</v>
      </c>
      <c r="U1499" s="20">
        <v>1.3445001485798601E-2</v>
      </c>
      <c r="V1499" s="6">
        <v>1320</v>
      </c>
    </row>
    <row r="1500" spans="1:22" x14ac:dyDescent="0.2">
      <c r="A1500" s="4" t="s">
        <v>51</v>
      </c>
      <c r="B1500" s="5">
        <v>95829</v>
      </c>
      <c r="C1500" s="10">
        <v>822</v>
      </c>
      <c r="D1500" s="6">
        <f>RANK(Table1[[#This Row],[Number of Policies Impacted in Zip Code]],Table1[Number of Policies Impacted in Zip Code])</f>
        <v>655</v>
      </c>
      <c r="E1500" s="12">
        <v>1415.7</v>
      </c>
      <c r="F1500" s="5">
        <f>RANK(Table1[[#This Row],[2025 Approved Average Premium]],Table1[2025 Approved Average Premium])</f>
        <v>1346</v>
      </c>
      <c r="G1500" s="13">
        <v>313.7</v>
      </c>
      <c r="H1500" s="5">
        <f>RANK(Table1[[#This Row],[Average Increase in Premium from 2023 to 2025]],Table1[Average Increase in Premium from 2023 to 2025])</f>
        <v>1499</v>
      </c>
      <c r="I1500" s="14">
        <v>0.28466424682395602</v>
      </c>
      <c r="J1500" s="6">
        <f>RANK(Table1[[#This Row],[Average Percent Increase in Premium from 2023 to 2025]],Table1[Average Percent Increase in Premium from 2023 to 2025])</f>
        <v>1527</v>
      </c>
      <c r="K1500" s="12">
        <v>1571.4269999999999</v>
      </c>
      <c r="L1500" s="5">
        <f>RANK(Table1[[#This Row],[2026 Projected Average Premium]],Table1[2026 Projected Average Premium])</f>
        <v>1346</v>
      </c>
      <c r="M1500" s="13">
        <v>469.42700000000002</v>
      </c>
      <c r="N1500" s="5">
        <f>RANK(Table1[[#This Row],[Average Increase in Premium from 2023 to 2026]],Table1[Average Increase in Premium from 2023 to 2026])</f>
        <v>1468</v>
      </c>
      <c r="O1500" s="14">
        <v>0.42597731397459199</v>
      </c>
      <c r="P1500" s="6">
        <f>RANK(Table1[[#This Row],[Average Percent Increase in Premium from 2023 to 2026]],Table1[Average Percent Increase in Premium from 2023 to 2026])</f>
        <v>1527</v>
      </c>
      <c r="Q1500" s="18">
        <v>134540</v>
      </c>
      <c r="R1500" s="6">
        <v>577</v>
      </c>
      <c r="S1500" s="20">
        <v>1.05225211832912E-2</v>
      </c>
      <c r="T1500" s="6">
        <v>1461</v>
      </c>
      <c r="U1500" s="20">
        <v>1.1679998513453201E-2</v>
      </c>
      <c r="V1500" s="6">
        <v>1461</v>
      </c>
    </row>
    <row r="1501" spans="1:22" x14ac:dyDescent="0.2">
      <c r="A1501" s="4" t="s">
        <v>26</v>
      </c>
      <c r="B1501" s="5">
        <v>93630</v>
      </c>
      <c r="C1501" s="10">
        <v>275</v>
      </c>
      <c r="D1501" s="6">
        <f>RANK(Table1[[#This Row],[Number of Policies Impacted in Zip Code]],Table1[Number of Policies Impacted in Zip Code])</f>
        <v>1030</v>
      </c>
      <c r="E1501" s="12">
        <v>1224.99</v>
      </c>
      <c r="F1501" s="5">
        <f>RANK(Table1[[#This Row],[2025 Approved Average Premium]],Table1[2025 Approved Average Premium])</f>
        <v>1513</v>
      </c>
      <c r="G1501" s="13">
        <v>312.99</v>
      </c>
      <c r="H1501" s="5">
        <f>RANK(Table1[[#This Row],[Average Increase in Premium from 2023 to 2025]],Table1[Average Increase in Premium from 2023 to 2025])</f>
        <v>1500</v>
      </c>
      <c r="I1501" s="14">
        <v>0.34319078947368403</v>
      </c>
      <c r="J1501" s="6">
        <f>RANK(Table1[[#This Row],[Average Percent Increase in Premium from 2023 to 2025]],Table1[Average Percent Increase in Premium from 2023 to 2025])</f>
        <v>1124</v>
      </c>
      <c r="K1501" s="12">
        <v>1359.7389000000001</v>
      </c>
      <c r="L1501" s="5">
        <f>RANK(Table1[[#This Row],[2026 Projected Average Premium]],Table1[2026 Projected Average Premium])</f>
        <v>1513</v>
      </c>
      <c r="M1501" s="13">
        <v>447.7389</v>
      </c>
      <c r="N1501" s="5">
        <f>RANK(Table1[[#This Row],[Average Increase in Premium from 2023 to 2026]],Table1[Average Increase in Premium from 2023 to 2026])</f>
        <v>1514</v>
      </c>
      <c r="O1501" s="14">
        <v>0.49094177631579</v>
      </c>
      <c r="P1501" s="6">
        <f>RANK(Table1[[#This Row],[Average Percent Increase in Premium from 2023 to 2026]],Table1[Average Percent Increase in Premium from 2023 to 2026])</f>
        <v>1124</v>
      </c>
      <c r="Q1501" s="18">
        <v>85260</v>
      </c>
      <c r="R1501" s="6">
        <v>1245</v>
      </c>
      <c r="S1501" s="20">
        <v>1.4367698803659401E-2</v>
      </c>
      <c r="T1501" s="6">
        <v>1072</v>
      </c>
      <c r="U1501" s="20">
        <v>1.59481456720619E-2</v>
      </c>
      <c r="V1501" s="6">
        <v>1072</v>
      </c>
    </row>
    <row r="1502" spans="1:22" x14ac:dyDescent="0.2">
      <c r="A1502" s="4" t="s">
        <v>6</v>
      </c>
      <c r="B1502" s="5">
        <v>93933</v>
      </c>
      <c r="C1502" s="10">
        <v>831</v>
      </c>
      <c r="D1502" s="6">
        <f>RANK(Table1[[#This Row],[Number of Policies Impacted in Zip Code]],Table1[Number of Policies Impacted in Zip Code])</f>
        <v>646</v>
      </c>
      <c r="E1502" s="12">
        <v>1338.48</v>
      </c>
      <c r="F1502" s="5">
        <f>RANK(Table1[[#This Row],[2025 Approved Average Premium]],Table1[2025 Approved Average Premium])</f>
        <v>1421</v>
      </c>
      <c r="G1502" s="13">
        <v>312.48</v>
      </c>
      <c r="H1502" s="5">
        <f>RANK(Table1[[#This Row],[Average Increase in Premium from 2023 to 2025]],Table1[Average Increase in Premium from 2023 to 2025])</f>
        <v>1501</v>
      </c>
      <c r="I1502" s="14">
        <v>0.30456140350877198</v>
      </c>
      <c r="J1502" s="6">
        <f>RANK(Table1[[#This Row],[Average Percent Increase in Premium from 2023 to 2025]],Table1[Average Percent Increase in Premium from 2023 to 2025])</f>
        <v>1450</v>
      </c>
      <c r="K1502" s="12">
        <v>1485.7128</v>
      </c>
      <c r="L1502" s="5">
        <f>RANK(Table1[[#This Row],[2026 Projected Average Premium]],Table1[2026 Projected Average Premium])</f>
        <v>1421</v>
      </c>
      <c r="M1502" s="13">
        <v>459.71280000000002</v>
      </c>
      <c r="N1502" s="5">
        <f>RANK(Table1[[#This Row],[Average Increase in Premium from 2023 to 2026]],Table1[Average Increase in Premium from 2023 to 2026])</f>
        <v>1490</v>
      </c>
      <c r="O1502" s="14">
        <v>0.448063157894737</v>
      </c>
      <c r="P1502" s="6">
        <f>RANK(Table1[[#This Row],[Average Percent Increase in Premium from 2023 to 2026]],Table1[Average Percent Increase in Premium from 2023 to 2026])</f>
        <v>1450</v>
      </c>
      <c r="Q1502" s="18">
        <v>116185</v>
      </c>
      <c r="R1502" s="6">
        <v>780</v>
      </c>
      <c r="S1502" s="20">
        <v>1.1520247880535399E-2</v>
      </c>
      <c r="T1502" s="6">
        <v>1379</v>
      </c>
      <c r="U1502" s="20">
        <v>1.2787475147394201E-2</v>
      </c>
      <c r="V1502" s="6">
        <v>1379</v>
      </c>
    </row>
    <row r="1503" spans="1:22" x14ac:dyDescent="0.2">
      <c r="A1503" s="4" t="s">
        <v>43</v>
      </c>
      <c r="B1503" s="5">
        <v>94105</v>
      </c>
      <c r="C1503" s="10">
        <v>1</v>
      </c>
      <c r="D1503" s="6">
        <f>RANK(Table1[[#This Row],[Number of Policies Impacted in Zip Code]],Table1[Number of Policies Impacted in Zip Code])</f>
        <v>1611</v>
      </c>
      <c r="E1503" s="12">
        <v>1213.29</v>
      </c>
      <c r="F1503" s="5">
        <f>RANK(Table1[[#This Row],[2025 Approved Average Premium]],Table1[2025 Approved Average Premium])</f>
        <v>1521</v>
      </c>
      <c r="G1503" s="13">
        <v>312.29000000000002</v>
      </c>
      <c r="H1503" s="5">
        <f>RANK(Table1[[#This Row],[Average Increase in Premium from 2023 to 2025]],Table1[Average Increase in Premium from 2023 to 2025])</f>
        <v>1502</v>
      </c>
      <c r="I1503" s="14">
        <v>0.34660377358490602</v>
      </c>
      <c r="J1503" s="6">
        <f>RANK(Table1[[#This Row],[Average Percent Increase in Premium from 2023 to 2025]],Table1[Average Percent Increase in Premium from 2023 to 2025])</f>
        <v>1102</v>
      </c>
      <c r="K1503" s="12">
        <v>1346.7519</v>
      </c>
      <c r="L1503" s="5">
        <f>RANK(Table1[[#This Row],[2026 Projected Average Premium]],Table1[2026 Projected Average Premium])</f>
        <v>1521</v>
      </c>
      <c r="M1503" s="13">
        <v>445.75189999999998</v>
      </c>
      <c r="N1503" s="5">
        <f>RANK(Table1[[#This Row],[Average Increase in Premium from 2023 to 2026]],Table1[Average Increase in Premium from 2023 to 2026])</f>
        <v>1517</v>
      </c>
      <c r="O1503" s="14">
        <v>0.49473018867924501</v>
      </c>
      <c r="P1503" s="6">
        <f>RANK(Table1[[#This Row],[Average Percent Increase in Premium from 2023 to 2026]],Table1[Average Percent Increase in Premium from 2023 to 2026])</f>
        <v>1102</v>
      </c>
      <c r="Q1503" s="18">
        <v>347293</v>
      </c>
      <c r="R1503" s="6">
        <v>18</v>
      </c>
      <c r="S1503" s="20">
        <v>3.49356307210338E-3</v>
      </c>
      <c r="T1503" s="6">
        <v>1583</v>
      </c>
      <c r="U1503" s="20">
        <v>3.8778550100347499E-3</v>
      </c>
      <c r="V1503" s="6">
        <v>1583</v>
      </c>
    </row>
    <row r="1504" spans="1:22" x14ac:dyDescent="0.2">
      <c r="A1504" s="4" t="s">
        <v>25</v>
      </c>
      <c r="B1504" s="5">
        <v>93652</v>
      </c>
      <c r="C1504" s="10">
        <v>8</v>
      </c>
      <c r="D1504" s="6">
        <f>RANK(Table1[[#This Row],[Number of Policies Impacted in Zip Code]],Table1[Number of Policies Impacted in Zip Code])</f>
        <v>1558</v>
      </c>
      <c r="E1504" s="12">
        <v>1150.1099999999999</v>
      </c>
      <c r="F1504" s="5">
        <f>RANK(Table1[[#This Row],[2025 Approved Average Premium]],Table1[2025 Approved Average Premium])</f>
        <v>1562</v>
      </c>
      <c r="G1504" s="13">
        <v>312.11</v>
      </c>
      <c r="H1504" s="5">
        <f>RANK(Table1[[#This Row],[Average Increase in Premium from 2023 to 2025]],Table1[Average Increase in Premium from 2023 to 2025])</f>
        <v>1503</v>
      </c>
      <c r="I1504" s="14">
        <v>0.37244630071599</v>
      </c>
      <c r="J1504" s="6">
        <f>RANK(Table1[[#This Row],[Average Percent Increase in Premium from 2023 to 2025]],Table1[Average Percent Increase in Premium from 2023 to 2025])</f>
        <v>855</v>
      </c>
      <c r="K1504" s="12">
        <v>1276.6221</v>
      </c>
      <c r="L1504" s="5">
        <f>RANK(Table1[[#This Row],[2026 Projected Average Premium]],Table1[2026 Projected Average Premium])</f>
        <v>1562</v>
      </c>
      <c r="M1504" s="13">
        <v>438.62209999999999</v>
      </c>
      <c r="N1504" s="5">
        <f>RANK(Table1[[#This Row],[Average Increase in Premium from 2023 to 2026]],Table1[Average Increase in Premium from 2023 to 2026])</f>
        <v>1526</v>
      </c>
      <c r="O1504" s="14">
        <v>0.523415393794749</v>
      </c>
      <c r="P1504" s="6">
        <f>RANK(Table1[[#This Row],[Average Percent Increase in Premium from 2023 to 2026]],Table1[Average Percent Increase in Premium from 2023 to 2026])</f>
        <v>855</v>
      </c>
      <c r="Q1504" s="18">
        <v>55890</v>
      </c>
      <c r="R1504" s="6">
        <v>1535</v>
      </c>
      <c r="S1504" s="20">
        <v>2.05780998389694E-2</v>
      </c>
      <c r="T1504" s="6">
        <v>607</v>
      </c>
      <c r="U1504" s="20">
        <v>2.2841690821255999E-2</v>
      </c>
      <c r="V1504" s="6">
        <v>607</v>
      </c>
    </row>
    <row r="1505" spans="1:22" x14ac:dyDescent="0.2">
      <c r="A1505" s="4" t="s">
        <v>32</v>
      </c>
      <c r="B1505" s="5">
        <v>93615</v>
      </c>
      <c r="C1505" s="10">
        <v>87</v>
      </c>
      <c r="D1505" s="6">
        <f>RANK(Table1[[#This Row],[Number of Policies Impacted in Zip Code]],Table1[Number of Policies Impacted in Zip Code])</f>
        <v>1269</v>
      </c>
      <c r="E1505" s="12">
        <v>1153.6199999999999</v>
      </c>
      <c r="F1505" s="5">
        <f>RANK(Table1[[#This Row],[2025 Approved Average Premium]],Table1[2025 Approved Average Premium])</f>
        <v>1559</v>
      </c>
      <c r="G1505" s="13">
        <v>311.62</v>
      </c>
      <c r="H1505" s="5">
        <f>RANK(Table1[[#This Row],[Average Increase in Premium from 2023 to 2025]],Table1[Average Increase in Premium from 2023 to 2025])</f>
        <v>1504</v>
      </c>
      <c r="I1505" s="14">
        <v>0.37009501187648397</v>
      </c>
      <c r="J1505" s="6">
        <f>RANK(Table1[[#This Row],[Average Percent Increase in Premium from 2023 to 2025]],Table1[Average Percent Increase in Premium from 2023 to 2025])</f>
        <v>877</v>
      </c>
      <c r="K1505" s="12">
        <v>1280.5182</v>
      </c>
      <c r="L1505" s="5">
        <f>RANK(Table1[[#This Row],[2026 Projected Average Premium]],Table1[2026 Projected Average Premium])</f>
        <v>1559</v>
      </c>
      <c r="M1505" s="13">
        <v>438.51819999999998</v>
      </c>
      <c r="N1505" s="5">
        <f>RANK(Table1[[#This Row],[Average Increase in Premium from 2023 to 2026]],Table1[Average Increase in Premium from 2023 to 2026])</f>
        <v>1527</v>
      </c>
      <c r="O1505" s="14">
        <v>0.520805463182898</v>
      </c>
      <c r="P1505" s="6">
        <f>RANK(Table1[[#This Row],[Average Percent Increase in Premium from 2023 to 2026]],Table1[Average Percent Increase in Premium from 2023 to 2026])</f>
        <v>877</v>
      </c>
      <c r="Q1505" s="18">
        <v>78650</v>
      </c>
      <c r="R1505" s="6">
        <v>1322</v>
      </c>
      <c r="S1505" s="20">
        <v>1.4667768595041299E-2</v>
      </c>
      <c r="T1505" s="6">
        <v>1036</v>
      </c>
      <c r="U1505" s="20">
        <v>1.6281223140495901E-2</v>
      </c>
      <c r="V1505" s="6">
        <v>1036</v>
      </c>
    </row>
    <row r="1506" spans="1:22" x14ac:dyDescent="0.2">
      <c r="A1506" s="4" t="s">
        <v>42</v>
      </c>
      <c r="B1506" s="5">
        <v>93445</v>
      </c>
      <c r="C1506" s="10">
        <v>163</v>
      </c>
      <c r="D1506" s="6">
        <f>RANK(Table1[[#This Row],[Number of Policies Impacted in Zip Code]],Table1[Number of Policies Impacted in Zip Code])</f>
        <v>1138</v>
      </c>
      <c r="E1506" s="12">
        <v>1253.07</v>
      </c>
      <c r="F1506" s="5">
        <f>RANK(Table1[[#This Row],[2025 Approved Average Premium]],Table1[2025 Approved Average Premium])</f>
        <v>1493</v>
      </c>
      <c r="G1506" s="13">
        <v>311.07</v>
      </c>
      <c r="H1506" s="5">
        <f>RANK(Table1[[#This Row],[Average Increase in Premium from 2023 to 2025]],Table1[Average Increase in Premium from 2023 to 2025])</f>
        <v>1505</v>
      </c>
      <c r="I1506" s="14">
        <v>0.33022292993630598</v>
      </c>
      <c r="J1506" s="6">
        <f>RANK(Table1[[#This Row],[Average Percent Increase in Premium from 2023 to 2025]],Table1[Average Percent Increase in Premium from 2023 to 2025])</f>
        <v>1266</v>
      </c>
      <c r="K1506" s="12">
        <v>1390.9077</v>
      </c>
      <c r="L1506" s="5">
        <f>RANK(Table1[[#This Row],[2026 Projected Average Premium]],Table1[2026 Projected Average Premium])</f>
        <v>1493</v>
      </c>
      <c r="M1506" s="13">
        <v>448.90769999999998</v>
      </c>
      <c r="N1506" s="5">
        <f>RANK(Table1[[#This Row],[Average Increase in Premium from 2023 to 2026]],Table1[Average Increase in Premium from 2023 to 2026])</f>
        <v>1511</v>
      </c>
      <c r="O1506" s="14">
        <v>0.47654745222929895</v>
      </c>
      <c r="P1506" s="6">
        <f>RANK(Table1[[#This Row],[Average Percent Increase in Premium from 2023 to 2026]],Table1[Average Percent Increase in Premium from 2023 to 2026])</f>
        <v>1266</v>
      </c>
      <c r="Q1506" s="18">
        <v>89437</v>
      </c>
      <c r="R1506" s="6">
        <v>1165</v>
      </c>
      <c r="S1506" s="20">
        <v>1.4010644364189299E-2</v>
      </c>
      <c r="T1506" s="6">
        <v>1112</v>
      </c>
      <c r="U1506" s="20">
        <v>1.5551815244250099E-2</v>
      </c>
      <c r="V1506" s="6">
        <v>1112</v>
      </c>
    </row>
    <row r="1507" spans="1:22" x14ac:dyDescent="0.2">
      <c r="A1507" s="4" t="s">
        <v>58</v>
      </c>
      <c r="B1507" s="5">
        <v>95374</v>
      </c>
      <c r="C1507" s="10">
        <v>24</v>
      </c>
      <c r="D1507" s="6">
        <f>RANK(Table1[[#This Row],[Number of Policies Impacted in Zip Code]],Table1[Number of Policies Impacted in Zip Code])</f>
        <v>1465</v>
      </c>
      <c r="E1507" s="12">
        <v>1279.98</v>
      </c>
      <c r="F1507" s="5">
        <f>RANK(Table1[[#This Row],[2025 Approved Average Premium]],Table1[2025 Approved Average Premium])</f>
        <v>1462</v>
      </c>
      <c r="G1507" s="13">
        <v>310.98</v>
      </c>
      <c r="H1507" s="5">
        <f>RANK(Table1[[#This Row],[Average Increase in Premium from 2023 to 2025]],Table1[Average Increase in Premium from 2023 to 2025])</f>
        <v>1506</v>
      </c>
      <c r="I1507" s="14">
        <v>0.320928792569659</v>
      </c>
      <c r="J1507" s="6">
        <f>RANK(Table1[[#This Row],[Average Percent Increase in Premium from 2023 to 2025]],Table1[Average Percent Increase in Premium from 2023 to 2025])</f>
        <v>1352</v>
      </c>
      <c r="K1507" s="12">
        <v>1420.7778000000001</v>
      </c>
      <c r="L1507" s="5">
        <f>RANK(Table1[[#This Row],[2026 Projected Average Premium]],Table1[2026 Projected Average Premium])</f>
        <v>1462</v>
      </c>
      <c r="M1507" s="13">
        <v>451.77780000000001</v>
      </c>
      <c r="N1507" s="5">
        <f>RANK(Table1[[#This Row],[Average Increase in Premium from 2023 to 2026]],Table1[Average Increase in Premium from 2023 to 2026])</f>
        <v>1507</v>
      </c>
      <c r="O1507" s="14">
        <v>0.46623095975232198</v>
      </c>
      <c r="P1507" s="6">
        <f>RANK(Table1[[#This Row],[Average Percent Increase in Premium from 2023 to 2026]],Table1[Average Percent Increase in Premium from 2023 to 2026])</f>
        <v>1352</v>
      </c>
      <c r="Q1507" s="18">
        <v>59617</v>
      </c>
      <c r="R1507" s="6">
        <v>1508</v>
      </c>
      <c r="S1507" s="20">
        <v>2.1470050488954499E-2</v>
      </c>
      <c r="T1507" s="6">
        <v>567</v>
      </c>
      <c r="U1507" s="20">
        <v>2.3831756042739502E-2</v>
      </c>
      <c r="V1507" s="6">
        <v>567</v>
      </c>
    </row>
    <row r="1508" spans="1:22" x14ac:dyDescent="0.2">
      <c r="A1508" s="4" t="s">
        <v>24</v>
      </c>
      <c r="B1508" s="5">
        <v>93458</v>
      </c>
      <c r="C1508" s="10">
        <v>738</v>
      </c>
      <c r="D1508" s="6">
        <f>RANK(Table1[[#This Row],[Number of Policies Impacted in Zip Code]],Table1[Number of Policies Impacted in Zip Code])</f>
        <v>707</v>
      </c>
      <c r="E1508" s="12">
        <v>1210.95</v>
      </c>
      <c r="F1508" s="5">
        <f>RANK(Table1[[#This Row],[2025 Approved Average Premium]],Table1[2025 Approved Average Premium])</f>
        <v>1526</v>
      </c>
      <c r="G1508" s="13">
        <v>310.95</v>
      </c>
      <c r="H1508" s="5">
        <f>RANK(Table1[[#This Row],[Average Increase in Premium from 2023 to 2025]],Table1[Average Increase in Premium from 2023 to 2025])</f>
        <v>1507</v>
      </c>
      <c r="I1508" s="14">
        <v>0.34549999999999997</v>
      </c>
      <c r="J1508" s="6">
        <f>RANK(Table1[[#This Row],[Average Percent Increase in Premium from 2023 to 2025]],Table1[Average Percent Increase in Premium from 2023 to 2025])</f>
        <v>1110</v>
      </c>
      <c r="K1508" s="12">
        <v>1344.1545000000001</v>
      </c>
      <c r="L1508" s="5">
        <f>RANK(Table1[[#This Row],[2026 Projected Average Premium]],Table1[2026 Projected Average Premium])</f>
        <v>1526</v>
      </c>
      <c r="M1508" s="13">
        <v>444.15449999999998</v>
      </c>
      <c r="N1508" s="5">
        <f>RANK(Table1[[#This Row],[Average Increase in Premium from 2023 to 2026]],Table1[Average Increase in Premium from 2023 to 2026])</f>
        <v>1519</v>
      </c>
      <c r="O1508" s="14">
        <v>0.49350499999999997</v>
      </c>
      <c r="P1508" s="6">
        <f>RANK(Table1[[#This Row],[Average Percent Increase in Premium from 2023 to 2026]],Table1[Average Percent Increase in Premium from 2023 to 2026])</f>
        <v>1110</v>
      </c>
      <c r="Q1508" s="18">
        <v>90085</v>
      </c>
      <c r="R1508" s="6">
        <v>1154</v>
      </c>
      <c r="S1508" s="20">
        <v>1.3442304490203701E-2</v>
      </c>
      <c r="T1508" s="6">
        <v>1168</v>
      </c>
      <c r="U1508" s="20">
        <v>1.49209579841261E-2</v>
      </c>
      <c r="V1508" s="6">
        <v>1168</v>
      </c>
    </row>
    <row r="1509" spans="1:22" x14ac:dyDescent="0.2">
      <c r="A1509" s="4" t="s">
        <v>31</v>
      </c>
      <c r="B1509" s="5">
        <v>93241</v>
      </c>
      <c r="C1509" s="10">
        <v>119</v>
      </c>
      <c r="D1509" s="6">
        <f>RANK(Table1[[#This Row],[Number of Policies Impacted in Zip Code]],Table1[Number of Policies Impacted in Zip Code])</f>
        <v>1209</v>
      </c>
      <c r="E1509" s="12">
        <v>1147.77</v>
      </c>
      <c r="F1509" s="5">
        <f>RANK(Table1[[#This Row],[2025 Approved Average Premium]],Table1[2025 Approved Average Premium])</f>
        <v>1565</v>
      </c>
      <c r="G1509" s="13">
        <v>310.77</v>
      </c>
      <c r="H1509" s="5">
        <f>RANK(Table1[[#This Row],[Average Increase in Premium from 2023 to 2025]],Table1[Average Increase in Premium from 2023 to 2025])</f>
        <v>1508</v>
      </c>
      <c r="I1509" s="14">
        <v>0.37129032258064498</v>
      </c>
      <c r="J1509" s="6">
        <f>RANK(Table1[[#This Row],[Average Percent Increase in Premium from 2023 to 2025]],Table1[Average Percent Increase in Premium from 2023 to 2025])</f>
        <v>864</v>
      </c>
      <c r="K1509" s="12">
        <v>1274.0246999999999</v>
      </c>
      <c r="L1509" s="5">
        <f>RANK(Table1[[#This Row],[2026 Projected Average Premium]],Table1[2026 Projected Average Premium])</f>
        <v>1565</v>
      </c>
      <c r="M1509" s="13">
        <v>437.0247</v>
      </c>
      <c r="N1509" s="5">
        <f>RANK(Table1[[#This Row],[Average Increase in Premium from 2023 to 2026]],Table1[Average Increase in Premium from 2023 to 2026])</f>
        <v>1530</v>
      </c>
      <c r="O1509" s="14">
        <v>0.52213225806451602</v>
      </c>
      <c r="P1509" s="6">
        <f>RANK(Table1[[#This Row],[Average Percent Increase in Premium from 2023 to 2026]],Table1[Average Percent Increase in Premium from 2023 to 2026])</f>
        <v>864</v>
      </c>
      <c r="Q1509" s="18">
        <v>45587</v>
      </c>
      <c r="R1509" s="6">
        <v>1567</v>
      </c>
      <c r="S1509" s="20">
        <v>2.51775725535789E-2</v>
      </c>
      <c r="T1509" s="6">
        <v>448</v>
      </c>
      <c r="U1509" s="20">
        <v>2.7947105534472501E-2</v>
      </c>
      <c r="V1509" s="6">
        <v>448</v>
      </c>
    </row>
    <row r="1510" spans="1:22" x14ac:dyDescent="0.2">
      <c r="A1510" s="4" t="s">
        <v>10</v>
      </c>
      <c r="B1510" s="5">
        <v>94954</v>
      </c>
      <c r="C1510" s="10">
        <v>1868</v>
      </c>
      <c r="D1510" s="6">
        <f>RANK(Table1[[#This Row],[Number of Policies Impacted in Zip Code]],Table1[Number of Policies Impacted in Zip Code])</f>
        <v>135</v>
      </c>
      <c r="E1510" s="12">
        <v>1532.7</v>
      </c>
      <c r="F1510" s="5">
        <f>RANK(Table1[[#This Row],[2025 Approved Average Premium]],Table1[2025 Approved Average Premium])</f>
        <v>1227</v>
      </c>
      <c r="G1510" s="13">
        <v>310.7</v>
      </c>
      <c r="H1510" s="5">
        <f>RANK(Table1[[#This Row],[Average Increase in Premium from 2023 to 2025]],Table1[Average Increase in Premium from 2023 to 2025])</f>
        <v>1509</v>
      </c>
      <c r="I1510" s="14">
        <v>0.25425531914893601</v>
      </c>
      <c r="J1510" s="6">
        <f>RANK(Table1[[#This Row],[Average Percent Increase in Premium from 2023 to 2025]],Table1[Average Percent Increase in Premium from 2023 to 2025])</f>
        <v>1579</v>
      </c>
      <c r="K1510" s="12">
        <v>1701.297</v>
      </c>
      <c r="L1510" s="5">
        <f>RANK(Table1[[#This Row],[2026 Projected Average Premium]],Table1[2026 Projected Average Premium])</f>
        <v>1227</v>
      </c>
      <c r="M1510" s="13">
        <v>479.29700000000003</v>
      </c>
      <c r="N1510" s="5">
        <f>RANK(Table1[[#This Row],[Average Increase in Premium from 2023 to 2026]],Table1[Average Increase in Premium from 2023 to 2026])</f>
        <v>1441</v>
      </c>
      <c r="O1510" s="14">
        <v>0.39222340425531899</v>
      </c>
      <c r="P1510" s="6">
        <f>RANK(Table1[[#This Row],[Average Percent Increase in Premium from 2023 to 2026]],Table1[Average Percent Increase in Premium from 2023 to 2026])</f>
        <v>1579</v>
      </c>
      <c r="Q1510" s="18">
        <v>139166</v>
      </c>
      <c r="R1510" s="6">
        <v>535</v>
      </c>
      <c r="S1510" s="20">
        <v>1.1013465932770901E-2</v>
      </c>
      <c r="T1510" s="6">
        <v>1430</v>
      </c>
      <c r="U1510" s="20">
        <v>1.2224947185375701E-2</v>
      </c>
      <c r="V1510" s="6">
        <v>1430</v>
      </c>
    </row>
    <row r="1511" spans="1:22" x14ac:dyDescent="0.2">
      <c r="A1511" s="4" t="s">
        <v>10</v>
      </c>
      <c r="B1511" s="5">
        <v>94931</v>
      </c>
      <c r="C1511" s="10">
        <v>405</v>
      </c>
      <c r="D1511" s="6">
        <f>RANK(Table1[[#This Row],[Number of Policies Impacted in Zip Code]],Table1[Number of Policies Impacted in Zip Code])</f>
        <v>942</v>
      </c>
      <c r="E1511" s="12">
        <v>1572.48</v>
      </c>
      <c r="F1511" s="5">
        <f>RANK(Table1[[#This Row],[2025 Approved Average Premium]],Table1[2025 Approved Average Premium])</f>
        <v>1187</v>
      </c>
      <c r="G1511" s="13">
        <v>310.48</v>
      </c>
      <c r="H1511" s="5">
        <f>RANK(Table1[[#This Row],[Average Increase in Premium from 2023 to 2025]],Table1[Average Increase in Premium from 2023 to 2025])</f>
        <v>1510</v>
      </c>
      <c r="I1511" s="14">
        <v>0.24602218700475401</v>
      </c>
      <c r="J1511" s="6">
        <f>RANK(Table1[[#This Row],[Average Percent Increase in Premium from 2023 to 2025]],Table1[Average Percent Increase in Premium from 2023 to 2025])</f>
        <v>1587</v>
      </c>
      <c r="K1511" s="12">
        <v>1745.4528</v>
      </c>
      <c r="L1511" s="5">
        <f>RANK(Table1[[#This Row],[2026 Projected Average Premium]],Table1[2026 Projected Average Premium])</f>
        <v>1187</v>
      </c>
      <c r="M1511" s="13">
        <v>483.45280000000002</v>
      </c>
      <c r="N1511" s="5">
        <f>RANK(Table1[[#This Row],[Average Increase in Premium from 2023 to 2026]],Table1[Average Increase in Premium from 2023 to 2026])</f>
        <v>1430</v>
      </c>
      <c r="O1511" s="14">
        <v>0.383084627575278</v>
      </c>
      <c r="P1511" s="6">
        <f>RANK(Table1[[#This Row],[Average Percent Increase in Premium from 2023 to 2026]],Table1[Average Percent Increase in Premium from 2023 to 2026])</f>
        <v>1587</v>
      </c>
      <c r="Q1511" s="18">
        <v>126038</v>
      </c>
      <c r="R1511" s="6">
        <v>664</v>
      </c>
      <c r="S1511" s="20">
        <v>1.24762373252511E-2</v>
      </c>
      <c r="T1511" s="6">
        <v>1283</v>
      </c>
      <c r="U1511" s="20">
        <v>1.38486234310287E-2</v>
      </c>
      <c r="V1511" s="6">
        <v>1283</v>
      </c>
    </row>
    <row r="1512" spans="1:22" x14ac:dyDescent="0.2">
      <c r="A1512" s="4" t="s">
        <v>28</v>
      </c>
      <c r="B1512" s="5">
        <v>95988</v>
      </c>
      <c r="C1512" s="10">
        <v>419</v>
      </c>
      <c r="D1512" s="6">
        <f>RANK(Table1[[#This Row],[Number of Policies Impacted in Zip Code]],Table1[Number of Policies Impacted in Zip Code])</f>
        <v>931</v>
      </c>
      <c r="E1512" s="12">
        <v>1182.8699999999999</v>
      </c>
      <c r="F1512" s="5">
        <f>RANK(Table1[[#This Row],[2025 Approved Average Premium]],Table1[2025 Approved Average Premium])</f>
        <v>1544</v>
      </c>
      <c r="G1512" s="13">
        <v>309.87</v>
      </c>
      <c r="H1512" s="5">
        <f>RANK(Table1[[#This Row],[Average Increase in Premium from 2023 to 2025]],Table1[Average Increase in Premium from 2023 to 2025])</f>
        <v>1511</v>
      </c>
      <c r="I1512" s="14">
        <v>0.35494845360824701</v>
      </c>
      <c r="J1512" s="6">
        <f>RANK(Table1[[#This Row],[Average Percent Increase in Premium from 2023 to 2025]],Table1[Average Percent Increase in Premium from 2023 to 2025])</f>
        <v>1005</v>
      </c>
      <c r="K1512" s="12">
        <v>1312.9857</v>
      </c>
      <c r="L1512" s="5">
        <f>RANK(Table1[[#This Row],[2026 Projected Average Premium]],Table1[2026 Projected Average Premium])</f>
        <v>1544</v>
      </c>
      <c r="M1512" s="13">
        <v>439.98570000000001</v>
      </c>
      <c r="N1512" s="5">
        <f>RANK(Table1[[#This Row],[Average Increase in Premium from 2023 to 2026]],Table1[Average Increase in Premium from 2023 to 2026])</f>
        <v>1523</v>
      </c>
      <c r="O1512" s="14">
        <v>0.50399278350515497</v>
      </c>
      <c r="P1512" s="6">
        <f>RANK(Table1[[#This Row],[Average Percent Increase in Premium from 2023 to 2026]],Table1[Average Percent Increase in Premium from 2023 to 2026])</f>
        <v>1005</v>
      </c>
      <c r="Q1512" s="18">
        <v>87364</v>
      </c>
      <c r="R1512" s="6">
        <v>1212</v>
      </c>
      <c r="S1512" s="20">
        <v>1.35395586282679E-2</v>
      </c>
      <c r="T1512" s="6">
        <v>1157</v>
      </c>
      <c r="U1512" s="20">
        <v>1.5028910077377399E-2</v>
      </c>
      <c r="V1512" s="6">
        <v>1157</v>
      </c>
    </row>
    <row r="1513" spans="1:22" x14ac:dyDescent="0.2">
      <c r="A1513" s="4" t="s">
        <v>58</v>
      </c>
      <c r="B1513" s="5">
        <v>95317</v>
      </c>
      <c r="C1513" s="10">
        <v>2</v>
      </c>
      <c r="D1513" s="6">
        <f>RANK(Table1[[#This Row],[Number of Policies Impacted in Zip Code]],Table1[Number of Policies Impacted in Zip Code])</f>
        <v>1598</v>
      </c>
      <c r="E1513" s="12">
        <v>1318.59</v>
      </c>
      <c r="F1513" s="5">
        <f>RANK(Table1[[#This Row],[2025 Approved Average Premium]],Table1[2025 Approved Average Premium])</f>
        <v>1433</v>
      </c>
      <c r="G1513" s="13">
        <v>309.58999999999997</v>
      </c>
      <c r="H1513" s="5">
        <f>RANK(Table1[[#This Row],[Average Increase in Premium from 2023 to 2025]],Table1[Average Increase in Premium from 2023 to 2025])</f>
        <v>1512</v>
      </c>
      <c r="I1513" s="14">
        <v>0.30682854311199198</v>
      </c>
      <c r="J1513" s="6">
        <f>RANK(Table1[[#This Row],[Average Percent Increase in Premium from 2023 to 2025]],Table1[Average Percent Increase in Premium from 2023 to 2025])</f>
        <v>1441</v>
      </c>
      <c r="K1513" s="12">
        <v>1463.6349</v>
      </c>
      <c r="L1513" s="5">
        <f>RANK(Table1[[#This Row],[2026 Projected Average Premium]],Table1[2026 Projected Average Premium])</f>
        <v>1433</v>
      </c>
      <c r="M1513" s="13">
        <v>454.63490000000002</v>
      </c>
      <c r="N1513" s="5">
        <f>RANK(Table1[[#This Row],[Average Increase in Premium from 2023 to 2026]],Table1[Average Increase in Premium from 2023 to 2026])</f>
        <v>1501</v>
      </c>
      <c r="O1513" s="14">
        <v>0.45057968285431099</v>
      </c>
      <c r="P1513" s="6">
        <f>RANK(Table1[[#This Row],[Average Percent Increase in Premium from 2023 to 2026]],Table1[Average Percent Increase in Premium from 2023 to 2026])</f>
        <v>1441</v>
      </c>
      <c r="Q1513" s="18">
        <v>97841</v>
      </c>
      <c r="R1513" s="6">
        <v>1043</v>
      </c>
      <c r="S1513" s="20">
        <v>1.34768655267219E-2</v>
      </c>
      <c r="T1513" s="6">
        <v>1166</v>
      </c>
      <c r="U1513" s="20">
        <v>1.49593207346613E-2</v>
      </c>
      <c r="V1513" s="6">
        <v>1166</v>
      </c>
    </row>
    <row r="1514" spans="1:22" x14ac:dyDescent="0.2">
      <c r="A1514" s="4" t="s">
        <v>26</v>
      </c>
      <c r="B1514" s="5">
        <v>93638</v>
      </c>
      <c r="C1514" s="10">
        <v>794</v>
      </c>
      <c r="D1514" s="6">
        <f>RANK(Table1[[#This Row],[Number of Policies Impacted in Zip Code]],Table1[Number of Policies Impacted in Zip Code])</f>
        <v>673</v>
      </c>
      <c r="E1514" s="12">
        <v>1309.23</v>
      </c>
      <c r="F1514" s="5">
        <f>RANK(Table1[[#This Row],[2025 Approved Average Premium]],Table1[2025 Approved Average Premium])</f>
        <v>1438</v>
      </c>
      <c r="G1514" s="13">
        <v>309.23</v>
      </c>
      <c r="H1514" s="5">
        <f>RANK(Table1[[#This Row],[Average Increase in Premium from 2023 to 2025]],Table1[Average Increase in Premium from 2023 to 2025])</f>
        <v>1513</v>
      </c>
      <c r="I1514" s="14">
        <v>0.30923</v>
      </c>
      <c r="J1514" s="6">
        <f>RANK(Table1[[#This Row],[Average Percent Increase in Premium from 2023 to 2025]],Table1[Average Percent Increase in Premium from 2023 to 2025])</f>
        <v>1422</v>
      </c>
      <c r="K1514" s="12">
        <v>1453.2453</v>
      </c>
      <c r="L1514" s="5">
        <f>RANK(Table1[[#This Row],[2026 Projected Average Premium]],Table1[2026 Projected Average Premium])</f>
        <v>1438</v>
      </c>
      <c r="M1514" s="13">
        <v>453.24529999999999</v>
      </c>
      <c r="N1514" s="5">
        <f>RANK(Table1[[#This Row],[Average Increase in Premium from 2023 to 2026]],Table1[Average Increase in Premium from 2023 to 2026])</f>
        <v>1505</v>
      </c>
      <c r="O1514" s="14">
        <v>0.45324530000000002</v>
      </c>
      <c r="P1514" s="6">
        <f>RANK(Table1[[#This Row],[Average Percent Increase in Premium from 2023 to 2026]],Table1[Average Percent Increase in Premium from 2023 to 2026])</f>
        <v>1422</v>
      </c>
      <c r="Q1514" s="18">
        <v>79052</v>
      </c>
      <c r="R1514" s="6">
        <v>1318</v>
      </c>
      <c r="S1514" s="20">
        <v>1.65616303192835E-2</v>
      </c>
      <c r="T1514" s="6">
        <v>851</v>
      </c>
      <c r="U1514" s="20">
        <v>1.83834096544047E-2</v>
      </c>
      <c r="V1514" s="6">
        <v>851</v>
      </c>
    </row>
    <row r="1515" spans="1:22" x14ac:dyDescent="0.2">
      <c r="A1515" s="4" t="s">
        <v>58</v>
      </c>
      <c r="B1515" s="5">
        <v>95333</v>
      </c>
      <c r="C1515" s="10">
        <v>51</v>
      </c>
      <c r="D1515" s="6">
        <f>RANK(Table1[[#This Row],[Number of Policies Impacted in Zip Code]],Table1[Number of Policies Impacted in Zip Code])</f>
        <v>1342</v>
      </c>
      <c r="E1515" s="12">
        <v>1179.3599999999999</v>
      </c>
      <c r="F1515" s="5">
        <f>RANK(Table1[[#This Row],[2025 Approved Average Premium]],Table1[2025 Approved Average Premium])</f>
        <v>1545</v>
      </c>
      <c r="G1515" s="13">
        <v>307.36</v>
      </c>
      <c r="H1515" s="5">
        <f>RANK(Table1[[#This Row],[Average Increase in Premium from 2023 to 2025]],Table1[Average Increase in Premium from 2023 to 2025])</f>
        <v>1514</v>
      </c>
      <c r="I1515" s="14">
        <v>0.35247706422018299</v>
      </c>
      <c r="J1515" s="6">
        <f>RANK(Table1[[#This Row],[Average Percent Increase in Premium from 2023 to 2025]],Table1[Average Percent Increase in Premium from 2023 to 2025])</f>
        <v>1039</v>
      </c>
      <c r="K1515" s="12">
        <v>1309.0896</v>
      </c>
      <c r="L1515" s="5">
        <f>RANK(Table1[[#This Row],[2026 Projected Average Premium]],Table1[2026 Projected Average Premium])</f>
        <v>1545</v>
      </c>
      <c r="M1515" s="13">
        <v>437.08960000000002</v>
      </c>
      <c r="N1515" s="5">
        <f>RANK(Table1[[#This Row],[Average Increase in Premium from 2023 to 2026]],Table1[Average Increase in Premium from 2023 to 2026])</f>
        <v>1529</v>
      </c>
      <c r="O1515" s="14">
        <v>0.50124954128440402</v>
      </c>
      <c r="P1515" s="6">
        <f>RANK(Table1[[#This Row],[Average Percent Increase in Premium from 2023 to 2026]],Table1[Average Percent Increase in Premium from 2023 to 2026])</f>
        <v>1039</v>
      </c>
      <c r="Q1515" s="18">
        <v>74551</v>
      </c>
      <c r="R1515" s="6">
        <v>1371</v>
      </c>
      <c r="S1515" s="20">
        <v>1.5819506109911299E-2</v>
      </c>
      <c r="T1515" s="6">
        <v>916</v>
      </c>
      <c r="U1515" s="20">
        <v>1.7559651782001598E-2</v>
      </c>
      <c r="V1515" s="6">
        <v>916</v>
      </c>
    </row>
    <row r="1516" spans="1:22" x14ac:dyDescent="0.2">
      <c r="A1516" s="4" t="s">
        <v>31</v>
      </c>
      <c r="B1516" s="5">
        <v>93203</v>
      </c>
      <c r="C1516" s="10">
        <v>247</v>
      </c>
      <c r="D1516" s="6">
        <f>RANK(Table1[[#This Row],[Number of Policies Impacted in Zip Code]],Table1[Number of Policies Impacted in Zip Code])</f>
        <v>1048</v>
      </c>
      <c r="E1516" s="12">
        <v>1164.1500000000001</v>
      </c>
      <c r="F1516" s="5">
        <f>RANK(Table1[[#This Row],[2025 Approved Average Premium]],Table1[2025 Approved Average Premium])</f>
        <v>1556</v>
      </c>
      <c r="G1516" s="13">
        <v>307.14999999999998</v>
      </c>
      <c r="H1516" s="5">
        <f>RANK(Table1[[#This Row],[Average Increase in Premium from 2023 to 2025]],Table1[Average Increase in Premium from 2023 to 2025])</f>
        <v>1515</v>
      </c>
      <c r="I1516" s="14">
        <v>0.35840140023337197</v>
      </c>
      <c r="J1516" s="6">
        <f>RANK(Table1[[#This Row],[Average Percent Increase in Premium from 2023 to 2025]],Table1[Average Percent Increase in Premium from 2023 to 2025])</f>
        <v>973</v>
      </c>
      <c r="K1516" s="12">
        <v>1292.2065</v>
      </c>
      <c r="L1516" s="5">
        <f>RANK(Table1[[#This Row],[2026 Projected Average Premium]],Table1[2026 Projected Average Premium])</f>
        <v>1556</v>
      </c>
      <c r="M1516" s="13">
        <v>435.20650000000001</v>
      </c>
      <c r="N1516" s="5">
        <f>RANK(Table1[[#This Row],[Average Increase in Premium from 2023 to 2026]],Table1[Average Increase in Premium from 2023 to 2026])</f>
        <v>1534</v>
      </c>
      <c r="O1516" s="14">
        <v>0.50782555425904297</v>
      </c>
      <c r="P1516" s="6">
        <f>RANK(Table1[[#This Row],[Average Percent Increase in Premium from 2023 to 2026]],Table1[Average Percent Increase in Premium from 2023 to 2026])</f>
        <v>973</v>
      </c>
      <c r="Q1516" s="18">
        <v>65005</v>
      </c>
      <c r="R1516" s="6">
        <v>1467</v>
      </c>
      <c r="S1516" s="20">
        <v>1.7908622413660501E-2</v>
      </c>
      <c r="T1516" s="6">
        <v>743</v>
      </c>
      <c r="U1516" s="20">
        <v>1.9878570879163102E-2</v>
      </c>
      <c r="V1516" s="6">
        <v>743</v>
      </c>
    </row>
    <row r="1517" spans="1:22" x14ac:dyDescent="0.2">
      <c r="A1517" s="4" t="s">
        <v>48</v>
      </c>
      <c r="B1517" s="5">
        <v>95376</v>
      </c>
      <c r="C1517" s="10">
        <v>1490</v>
      </c>
      <c r="D1517" s="6">
        <f>RANK(Table1[[#This Row],[Number of Policies Impacted in Zip Code]],Table1[Number of Policies Impacted in Zip Code])</f>
        <v>274</v>
      </c>
      <c r="E1517" s="12">
        <v>1306.8900000000001</v>
      </c>
      <c r="F1517" s="5">
        <f>RANK(Table1[[#This Row],[2025 Approved Average Premium]],Table1[2025 Approved Average Premium])</f>
        <v>1442</v>
      </c>
      <c r="G1517" s="13">
        <v>306.89</v>
      </c>
      <c r="H1517" s="5">
        <f>RANK(Table1[[#This Row],[Average Increase in Premium from 2023 to 2025]],Table1[Average Increase in Premium from 2023 to 2025])</f>
        <v>1516</v>
      </c>
      <c r="I1517" s="14">
        <v>0.30689</v>
      </c>
      <c r="J1517" s="6">
        <f>RANK(Table1[[#This Row],[Average Percent Increase in Premium from 2023 to 2025]],Table1[Average Percent Increase in Premium from 2023 to 2025])</f>
        <v>1439</v>
      </c>
      <c r="K1517" s="12">
        <v>1450.6478999999999</v>
      </c>
      <c r="L1517" s="5">
        <f>RANK(Table1[[#This Row],[2026 Projected Average Premium]],Table1[2026 Projected Average Premium])</f>
        <v>1442</v>
      </c>
      <c r="M1517" s="13">
        <v>450.64789999999999</v>
      </c>
      <c r="N1517" s="5">
        <f>RANK(Table1[[#This Row],[Average Increase in Premium from 2023 to 2026]],Table1[Average Increase in Premium from 2023 to 2026])</f>
        <v>1508</v>
      </c>
      <c r="O1517" s="14">
        <v>0.45064790000000005</v>
      </c>
      <c r="P1517" s="6">
        <f>RANK(Table1[[#This Row],[Average Percent Increase in Premium from 2023 to 2026]],Table1[Average Percent Increase in Premium from 2023 to 2026])</f>
        <v>1439</v>
      </c>
      <c r="Q1517" s="18">
        <v>122321</v>
      </c>
      <c r="R1517" s="6">
        <v>710</v>
      </c>
      <c r="S1517" s="20">
        <v>1.0684101666925501E-2</v>
      </c>
      <c r="T1517" s="6">
        <v>1450</v>
      </c>
      <c r="U1517" s="20">
        <v>1.18593528502874E-2</v>
      </c>
      <c r="V1517" s="6">
        <v>1450</v>
      </c>
    </row>
    <row r="1518" spans="1:22" x14ac:dyDescent="0.2">
      <c r="A1518" s="4" t="s">
        <v>25</v>
      </c>
      <c r="B1518" s="5">
        <v>93722</v>
      </c>
      <c r="C1518" s="10">
        <v>1622</v>
      </c>
      <c r="D1518" s="6">
        <f>RANK(Table1[[#This Row],[Number of Policies Impacted in Zip Code]],Table1[Number of Policies Impacted in Zip Code])</f>
        <v>213</v>
      </c>
      <c r="E1518" s="12">
        <v>1239.03</v>
      </c>
      <c r="F1518" s="5">
        <f>RANK(Table1[[#This Row],[2025 Approved Average Premium]],Table1[2025 Approved Average Premium])</f>
        <v>1504</v>
      </c>
      <c r="G1518" s="13">
        <v>306.02999999999997</v>
      </c>
      <c r="H1518" s="5">
        <f>RANK(Table1[[#This Row],[Average Increase in Premium from 2023 to 2025]],Table1[Average Increase in Premium from 2023 to 2025])</f>
        <v>1517</v>
      </c>
      <c r="I1518" s="14">
        <v>0.328006430868167</v>
      </c>
      <c r="J1518" s="6">
        <f>RANK(Table1[[#This Row],[Average Percent Increase in Premium from 2023 to 2025]],Table1[Average Percent Increase in Premium from 2023 to 2025])</f>
        <v>1274</v>
      </c>
      <c r="K1518" s="12">
        <v>1375.3233</v>
      </c>
      <c r="L1518" s="5">
        <f>RANK(Table1[[#This Row],[2026 Projected Average Premium]],Table1[2026 Projected Average Premium])</f>
        <v>1504</v>
      </c>
      <c r="M1518" s="13">
        <v>442.32330000000002</v>
      </c>
      <c r="N1518" s="5">
        <f>RANK(Table1[[#This Row],[Average Increase in Premium from 2023 to 2026]],Table1[Average Increase in Premium from 2023 to 2026])</f>
        <v>1521</v>
      </c>
      <c r="O1518" s="14">
        <v>0.474087138263666</v>
      </c>
      <c r="P1518" s="6">
        <f>RANK(Table1[[#This Row],[Average Percent Increase in Premium from 2023 to 2026]],Table1[Average Percent Increase in Premium from 2023 to 2026])</f>
        <v>1274</v>
      </c>
      <c r="Q1518" s="18">
        <v>97073</v>
      </c>
      <c r="R1518" s="6">
        <v>1053</v>
      </c>
      <c r="S1518" s="20">
        <v>1.2763899333491299E-2</v>
      </c>
      <c r="T1518" s="6">
        <v>1246</v>
      </c>
      <c r="U1518" s="20">
        <v>1.4167928260175299E-2</v>
      </c>
      <c r="V1518" s="6">
        <v>1246</v>
      </c>
    </row>
    <row r="1519" spans="1:22" x14ac:dyDescent="0.2">
      <c r="A1519" s="4" t="s">
        <v>6</v>
      </c>
      <c r="B1519" s="5">
        <v>93960</v>
      </c>
      <c r="C1519" s="10">
        <v>633</v>
      </c>
      <c r="D1519" s="6">
        <f>RANK(Table1[[#This Row],[Number of Policies Impacted in Zip Code]],Table1[Number of Policies Impacted in Zip Code])</f>
        <v>770</v>
      </c>
      <c r="E1519" s="12">
        <v>1258.92</v>
      </c>
      <c r="F1519" s="5">
        <f>RANK(Table1[[#This Row],[2025 Approved Average Premium]],Table1[2025 Approved Average Premium])</f>
        <v>1488</v>
      </c>
      <c r="G1519" s="13">
        <v>305.92</v>
      </c>
      <c r="H1519" s="5">
        <f>RANK(Table1[[#This Row],[Average Increase in Premium from 2023 to 2025]],Table1[Average Increase in Premium from 2023 to 2025])</f>
        <v>1518</v>
      </c>
      <c r="I1519" s="14">
        <v>0.32100734522560304</v>
      </c>
      <c r="J1519" s="6">
        <f>RANK(Table1[[#This Row],[Average Percent Increase in Premium from 2023 to 2025]],Table1[Average Percent Increase in Premium from 2023 to 2025])</f>
        <v>1346</v>
      </c>
      <c r="K1519" s="12">
        <v>1397.4012</v>
      </c>
      <c r="L1519" s="5">
        <f>RANK(Table1[[#This Row],[2026 Projected Average Premium]],Table1[2026 Projected Average Premium])</f>
        <v>1488</v>
      </c>
      <c r="M1519" s="13">
        <v>444.40120000000002</v>
      </c>
      <c r="N1519" s="5">
        <f>RANK(Table1[[#This Row],[Average Increase in Premium from 2023 to 2026]],Table1[Average Increase in Premium from 2023 to 2026])</f>
        <v>1518</v>
      </c>
      <c r="O1519" s="14">
        <v>0.46631815320042003</v>
      </c>
      <c r="P1519" s="6">
        <f>RANK(Table1[[#This Row],[Average Percent Increase in Premium from 2023 to 2026]],Table1[Average Percent Increase in Premium from 2023 to 2026])</f>
        <v>1346</v>
      </c>
      <c r="Q1519" s="18">
        <v>100921</v>
      </c>
      <c r="R1519" s="6">
        <v>995</v>
      </c>
      <c r="S1519" s="20">
        <v>1.2474311590253799E-2</v>
      </c>
      <c r="T1519" s="6">
        <v>1284</v>
      </c>
      <c r="U1519" s="20">
        <v>1.3846485865181699E-2</v>
      </c>
      <c r="V1519" s="6">
        <v>1284</v>
      </c>
    </row>
    <row r="1520" spans="1:22" x14ac:dyDescent="0.2">
      <c r="A1520" s="4" t="s">
        <v>55</v>
      </c>
      <c r="B1520" s="5">
        <v>95354</v>
      </c>
      <c r="C1520" s="10">
        <v>643</v>
      </c>
      <c r="D1520" s="6">
        <f>RANK(Table1[[#This Row],[Number of Policies Impacted in Zip Code]],Table1[Number of Policies Impacted in Zip Code])</f>
        <v>764</v>
      </c>
      <c r="E1520" s="12">
        <v>1224.99</v>
      </c>
      <c r="F1520" s="5">
        <f>RANK(Table1[[#This Row],[2025 Approved Average Premium]],Table1[2025 Approved Average Premium])</f>
        <v>1513</v>
      </c>
      <c r="G1520" s="13">
        <v>304.99</v>
      </c>
      <c r="H1520" s="5">
        <f>RANK(Table1[[#This Row],[Average Increase in Premium from 2023 to 2025]],Table1[Average Increase in Premium from 2023 to 2025])</f>
        <v>1519</v>
      </c>
      <c r="I1520" s="14">
        <v>0.33151086956521703</v>
      </c>
      <c r="J1520" s="6">
        <f>RANK(Table1[[#This Row],[Average Percent Increase in Premium from 2023 to 2025]],Table1[Average Percent Increase in Premium from 2023 to 2025])</f>
        <v>1246</v>
      </c>
      <c r="K1520" s="12">
        <v>1359.7389000000001</v>
      </c>
      <c r="L1520" s="5">
        <f>RANK(Table1[[#This Row],[2026 Projected Average Premium]],Table1[2026 Projected Average Premium])</f>
        <v>1513</v>
      </c>
      <c r="M1520" s="13">
        <v>439.7389</v>
      </c>
      <c r="N1520" s="5">
        <f>RANK(Table1[[#This Row],[Average Increase in Premium from 2023 to 2026]],Table1[Average Increase in Premium from 2023 to 2026])</f>
        <v>1524</v>
      </c>
      <c r="O1520" s="14">
        <v>0.47797706521739103</v>
      </c>
      <c r="P1520" s="6">
        <f>RANK(Table1[[#This Row],[Average Percent Increase in Premium from 2023 to 2026]],Table1[Average Percent Increase in Premium from 2023 to 2026])</f>
        <v>1246</v>
      </c>
      <c r="Q1520" s="18">
        <v>85694</v>
      </c>
      <c r="R1520" s="6">
        <v>1235</v>
      </c>
      <c r="S1520" s="20">
        <v>1.4294933134175101E-2</v>
      </c>
      <c r="T1520" s="6">
        <v>1082</v>
      </c>
      <c r="U1520" s="20">
        <v>1.5867375778934302E-2</v>
      </c>
      <c r="V1520" s="6">
        <v>1082</v>
      </c>
    </row>
    <row r="1521" spans="1:22" x14ac:dyDescent="0.2">
      <c r="A1521" s="4" t="s">
        <v>10</v>
      </c>
      <c r="B1521" s="5">
        <v>94928</v>
      </c>
      <c r="C1521" s="10">
        <v>1552</v>
      </c>
      <c r="D1521" s="6">
        <f>RANK(Table1[[#This Row],[Number of Policies Impacted in Zip Code]],Table1[Number of Policies Impacted in Zip Code])</f>
        <v>237</v>
      </c>
      <c r="E1521" s="12">
        <v>1416.87</v>
      </c>
      <c r="F1521" s="5">
        <f>RANK(Table1[[#This Row],[2025 Approved Average Premium]],Table1[2025 Approved Average Premium])</f>
        <v>1343</v>
      </c>
      <c r="G1521" s="13">
        <v>304.87</v>
      </c>
      <c r="H1521" s="5">
        <f>RANK(Table1[[#This Row],[Average Increase in Premium from 2023 to 2025]],Table1[Average Increase in Premium from 2023 to 2025])</f>
        <v>1520</v>
      </c>
      <c r="I1521" s="14">
        <v>0.27416366906474798</v>
      </c>
      <c r="J1521" s="6">
        <f>RANK(Table1[[#This Row],[Average Percent Increase in Premium from 2023 to 2025]],Table1[Average Percent Increase in Premium from 2023 to 2025])</f>
        <v>1544</v>
      </c>
      <c r="K1521" s="12">
        <v>1572.7257</v>
      </c>
      <c r="L1521" s="5">
        <f>RANK(Table1[[#This Row],[2026 Projected Average Premium]],Table1[2026 Projected Average Premium])</f>
        <v>1343</v>
      </c>
      <c r="M1521" s="13">
        <v>460.72570000000002</v>
      </c>
      <c r="N1521" s="5">
        <f>RANK(Table1[[#This Row],[Average Increase in Premium from 2023 to 2026]],Table1[Average Increase in Premium from 2023 to 2026])</f>
        <v>1487</v>
      </c>
      <c r="O1521" s="14">
        <v>0.41432167266187003</v>
      </c>
      <c r="P1521" s="6">
        <f>RANK(Table1[[#This Row],[Average Percent Increase in Premium from 2023 to 2026]],Table1[Average Percent Increase in Premium from 2023 to 2026])</f>
        <v>1544</v>
      </c>
      <c r="Q1521" s="18">
        <v>121709</v>
      </c>
      <c r="R1521" s="6">
        <v>721</v>
      </c>
      <c r="S1521" s="20">
        <v>1.1641456260424501E-2</v>
      </c>
      <c r="T1521" s="6">
        <v>1368</v>
      </c>
      <c r="U1521" s="20">
        <v>1.2922016449071101E-2</v>
      </c>
      <c r="V1521" s="6">
        <v>1368</v>
      </c>
    </row>
    <row r="1522" spans="1:22" x14ac:dyDescent="0.2">
      <c r="A1522" s="4" t="s">
        <v>48</v>
      </c>
      <c r="B1522" s="5">
        <v>95330</v>
      </c>
      <c r="C1522" s="10">
        <v>943</v>
      </c>
      <c r="D1522" s="6">
        <f>RANK(Table1[[#This Row],[Number of Policies Impacted in Zip Code]],Table1[Number of Policies Impacted in Zip Code])</f>
        <v>571</v>
      </c>
      <c r="E1522" s="12">
        <v>1250.73</v>
      </c>
      <c r="F1522" s="5">
        <f>RANK(Table1[[#This Row],[2025 Approved Average Premium]],Table1[2025 Approved Average Premium])</f>
        <v>1495</v>
      </c>
      <c r="G1522" s="13">
        <v>304.73</v>
      </c>
      <c r="H1522" s="5">
        <f>RANK(Table1[[#This Row],[Average Increase in Premium from 2023 to 2025]],Table1[Average Increase in Premium from 2023 to 2025])</f>
        <v>1521</v>
      </c>
      <c r="I1522" s="14">
        <v>0.32212473572938699</v>
      </c>
      <c r="J1522" s="6">
        <f>RANK(Table1[[#This Row],[Average Percent Increase in Premium from 2023 to 2025]],Table1[Average Percent Increase in Premium from 2023 to 2025])</f>
        <v>1335</v>
      </c>
      <c r="K1522" s="12">
        <v>1388.3103000000001</v>
      </c>
      <c r="L1522" s="5">
        <f>RANK(Table1[[#This Row],[2026 Projected Average Premium]],Table1[2026 Projected Average Premium])</f>
        <v>1495</v>
      </c>
      <c r="M1522" s="13">
        <v>442.31029999999998</v>
      </c>
      <c r="N1522" s="5">
        <f>RANK(Table1[[#This Row],[Average Increase in Premium from 2023 to 2026]],Table1[Average Increase in Premium from 2023 to 2026])</f>
        <v>1522</v>
      </c>
      <c r="O1522" s="14">
        <v>0.46755845665961998</v>
      </c>
      <c r="P1522" s="6">
        <f>RANK(Table1[[#This Row],[Average Percent Increase in Premium from 2023 to 2026]],Table1[Average Percent Increase in Premium from 2023 to 2026])</f>
        <v>1335</v>
      </c>
      <c r="Q1522" s="18">
        <v>135893</v>
      </c>
      <c r="R1522" s="6">
        <v>562</v>
      </c>
      <c r="S1522" s="20">
        <v>9.2037853311060895E-3</v>
      </c>
      <c r="T1522" s="6">
        <v>1503</v>
      </c>
      <c r="U1522" s="20">
        <v>1.02162017175278E-2</v>
      </c>
      <c r="V1522" s="6">
        <v>1503</v>
      </c>
    </row>
    <row r="1523" spans="1:22" x14ac:dyDescent="0.2">
      <c r="A1523" s="4" t="s">
        <v>14</v>
      </c>
      <c r="B1523" s="5">
        <v>92239</v>
      </c>
      <c r="C1523" s="10">
        <v>13</v>
      </c>
      <c r="D1523" s="6">
        <f>RANK(Table1[[#This Row],[Number of Policies Impacted in Zip Code]],Table1[Number of Policies Impacted in Zip Code])</f>
        <v>1518</v>
      </c>
      <c r="E1523" s="12">
        <v>1179.3599999999999</v>
      </c>
      <c r="F1523" s="5">
        <f>RANK(Table1[[#This Row],[2025 Approved Average Premium]],Table1[2025 Approved Average Premium])</f>
        <v>1545</v>
      </c>
      <c r="G1523" s="13">
        <v>304.36</v>
      </c>
      <c r="H1523" s="5">
        <f>RANK(Table1[[#This Row],[Average Increase in Premium from 2023 to 2025]],Table1[Average Increase in Premium from 2023 to 2025])</f>
        <v>1522</v>
      </c>
      <c r="I1523" s="14">
        <v>0.34783999999999998</v>
      </c>
      <c r="J1523" s="6">
        <f>RANK(Table1[[#This Row],[Average Percent Increase in Premium from 2023 to 2025]],Table1[Average Percent Increase in Premium from 2023 to 2025])</f>
        <v>1082</v>
      </c>
      <c r="K1523" s="12">
        <v>1309.0896</v>
      </c>
      <c r="L1523" s="5">
        <f>RANK(Table1[[#This Row],[2026 Projected Average Premium]],Table1[2026 Projected Average Premium])</f>
        <v>1545</v>
      </c>
      <c r="M1523" s="13">
        <v>434.08960000000002</v>
      </c>
      <c r="N1523" s="5">
        <f>RANK(Table1[[#This Row],[Average Increase in Premium from 2023 to 2026]],Table1[Average Increase in Premium from 2023 to 2026])</f>
        <v>1536</v>
      </c>
      <c r="O1523" s="14">
        <v>0.4961024</v>
      </c>
      <c r="P1523" s="6">
        <f>RANK(Table1[[#This Row],[Average Percent Increase in Premium from 2023 to 2026]],Table1[Average Percent Increase in Premium from 2023 to 2026])</f>
        <v>1082</v>
      </c>
      <c r="Q1523" s="18">
        <v>66275</v>
      </c>
      <c r="R1523" s="6">
        <v>1463</v>
      </c>
      <c r="S1523" s="20">
        <v>1.7794945303659E-2</v>
      </c>
      <c r="T1523" s="6">
        <v>754</v>
      </c>
      <c r="U1523" s="20">
        <v>1.9752389287061502E-2</v>
      </c>
      <c r="V1523" s="6">
        <v>754</v>
      </c>
    </row>
    <row r="1524" spans="1:22" x14ac:dyDescent="0.2">
      <c r="A1524" s="4" t="s">
        <v>0</v>
      </c>
      <c r="B1524" s="5">
        <v>90017</v>
      </c>
      <c r="C1524" s="10">
        <v>1</v>
      </c>
      <c r="D1524" s="6">
        <f>RANK(Table1[[#This Row],[Number of Policies Impacted in Zip Code]],Table1[Number of Policies Impacted in Zip Code])</f>
        <v>1611</v>
      </c>
      <c r="E1524" s="12">
        <v>1212.1199999999999</v>
      </c>
      <c r="F1524" s="5">
        <f>RANK(Table1[[#This Row],[2025 Approved Average Premium]],Table1[2025 Approved Average Premium])</f>
        <v>1523</v>
      </c>
      <c r="G1524" s="13">
        <v>304.12</v>
      </c>
      <c r="H1524" s="5">
        <f>RANK(Table1[[#This Row],[Average Increase in Premium from 2023 to 2025]],Table1[Average Increase in Premium from 2023 to 2025])</f>
        <v>1523</v>
      </c>
      <c r="I1524" s="14">
        <v>0.33493392070484601</v>
      </c>
      <c r="J1524" s="6">
        <f>RANK(Table1[[#This Row],[Average Percent Increase in Premium from 2023 to 2025]],Table1[Average Percent Increase in Premium from 2023 to 2025])</f>
        <v>1209</v>
      </c>
      <c r="K1524" s="12">
        <v>1345.4531999999999</v>
      </c>
      <c r="L1524" s="5">
        <f>RANK(Table1[[#This Row],[2026 Projected Average Premium]],Table1[2026 Projected Average Premium])</f>
        <v>1523</v>
      </c>
      <c r="M1524" s="13">
        <v>437.45319999999998</v>
      </c>
      <c r="N1524" s="5">
        <f>RANK(Table1[[#This Row],[Average Increase in Premium from 2023 to 2026]],Table1[Average Increase in Premium from 2023 to 2026])</f>
        <v>1528</v>
      </c>
      <c r="O1524" s="14">
        <v>0.48177665198237896</v>
      </c>
      <c r="P1524" s="6">
        <f>RANK(Table1[[#This Row],[Average Percent Increase in Premium from 2023 to 2026]],Table1[Average Percent Increase in Premium from 2023 to 2026])</f>
        <v>1209</v>
      </c>
      <c r="Q1524" s="18">
        <v>72475</v>
      </c>
      <c r="R1524" s="6">
        <v>1404</v>
      </c>
      <c r="S1524" s="20">
        <v>1.6724663677130002E-2</v>
      </c>
      <c r="T1524" s="6">
        <v>839</v>
      </c>
      <c r="U1524" s="20">
        <v>1.85643766816143E-2</v>
      </c>
      <c r="V1524" s="6">
        <v>839</v>
      </c>
    </row>
    <row r="1525" spans="1:22" x14ac:dyDescent="0.2">
      <c r="A1525" s="4" t="s">
        <v>51</v>
      </c>
      <c r="B1525" s="5">
        <v>95828</v>
      </c>
      <c r="C1525" s="10">
        <v>1067</v>
      </c>
      <c r="D1525" s="6">
        <f>RANK(Table1[[#This Row],[Number of Policies Impacted in Zip Code]],Table1[Number of Policies Impacted in Zip Code])</f>
        <v>486</v>
      </c>
      <c r="E1525" s="12">
        <v>1203.93</v>
      </c>
      <c r="F1525" s="5">
        <f>RANK(Table1[[#This Row],[2025 Approved Average Premium]],Table1[2025 Approved Average Premium])</f>
        <v>1532</v>
      </c>
      <c r="G1525" s="13">
        <v>302.93</v>
      </c>
      <c r="H1525" s="5">
        <f>RANK(Table1[[#This Row],[Average Increase in Premium from 2023 to 2025]],Table1[Average Increase in Premium from 2023 to 2025])</f>
        <v>1524</v>
      </c>
      <c r="I1525" s="14">
        <v>0.33621531631520496</v>
      </c>
      <c r="J1525" s="6">
        <f>RANK(Table1[[#This Row],[Average Percent Increase in Premium from 2023 to 2025]],Table1[Average Percent Increase in Premium from 2023 to 2025])</f>
        <v>1194</v>
      </c>
      <c r="K1525" s="12">
        <v>1336.3623</v>
      </c>
      <c r="L1525" s="5">
        <f>RANK(Table1[[#This Row],[2026 Projected Average Premium]],Table1[2026 Projected Average Premium])</f>
        <v>1532</v>
      </c>
      <c r="M1525" s="13">
        <v>435.3623</v>
      </c>
      <c r="N1525" s="5">
        <f>RANK(Table1[[#This Row],[Average Increase in Premium from 2023 to 2026]],Table1[Average Increase in Premium from 2023 to 2026])</f>
        <v>1533</v>
      </c>
      <c r="O1525" s="14">
        <v>0.48319900110987801</v>
      </c>
      <c r="P1525" s="6">
        <f>RANK(Table1[[#This Row],[Average Percent Increase in Premium from 2023 to 2026]],Table1[Average Percent Increase in Premium from 2023 to 2026])</f>
        <v>1194</v>
      </c>
      <c r="Q1525" s="18">
        <v>96032</v>
      </c>
      <c r="R1525" s="6">
        <v>1070</v>
      </c>
      <c r="S1525" s="20">
        <v>1.2536758580473199E-2</v>
      </c>
      <c r="T1525" s="6">
        <v>1277</v>
      </c>
      <c r="U1525" s="20">
        <v>1.39158020243252E-2</v>
      </c>
      <c r="V1525" s="6">
        <v>1277</v>
      </c>
    </row>
    <row r="1526" spans="1:22" x14ac:dyDescent="0.2">
      <c r="A1526" s="4" t="s">
        <v>57</v>
      </c>
      <c r="B1526" s="5">
        <v>95951</v>
      </c>
      <c r="C1526" s="10">
        <v>96</v>
      </c>
      <c r="D1526" s="6">
        <f>RANK(Table1[[#This Row],[Number of Policies Impacted in Zip Code]],Table1[Number of Policies Impacted in Zip Code])</f>
        <v>1253</v>
      </c>
      <c r="E1526" s="12">
        <v>1110.33</v>
      </c>
      <c r="F1526" s="5">
        <f>RANK(Table1[[#This Row],[2025 Approved Average Premium]],Table1[2025 Approved Average Premium])</f>
        <v>1575</v>
      </c>
      <c r="G1526" s="13">
        <v>301.33</v>
      </c>
      <c r="H1526" s="5">
        <f>RANK(Table1[[#This Row],[Average Increase in Premium from 2023 to 2025]],Table1[Average Increase in Premium from 2023 to 2025])</f>
        <v>1525</v>
      </c>
      <c r="I1526" s="14">
        <v>0.37247218788627895</v>
      </c>
      <c r="J1526" s="6">
        <f>RANK(Table1[[#This Row],[Average Percent Increase in Premium from 2023 to 2025]],Table1[Average Percent Increase in Premium from 2023 to 2025])</f>
        <v>854</v>
      </c>
      <c r="K1526" s="12">
        <v>1232.4663</v>
      </c>
      <c r="L1526" s="5">
        <f>RANK(Table1[[#This Row],[2026 Projected Average Premium]],Table1[2026 Projected Average Premium])</f>
        <v>1575</v>
      </c>
      <c r="M1526" s="13">
        <v>423.46629999999999</v>
      </c>
      <c r="N1526" s="5">
        <f>RANK(Table1[[#This Row],[Average Increase in Premium from 2023 to 2026]],Table1[Average Increase in Premium from 2023 to 2026])</f>
        <v>1549</v>
      </c>
      <c r="O1526" s="14">
        <v>0.52344412855376998</v>
      </c>
      <c r="P1526" s="6">
        <f>RANK(Table1[[#This Row],[Average Percent Increase in Premium from 2023 to 2026]],Table1[Average Percent Increase in Premium from 2023 to 2026])</f>
        <v>854</v>
      </c>
      <c r="Q1526" s="18">
        <v>87463</v>
      </c>
      <c r="R1526" s="6">
        <v>1207</v>
      </c>
      <c r="S1526" s="20">
        <v>1.26948538239027E-2</v>
      </c>
      <c r="T1526" s="6">
        <v>1255</v>
      </c>
      <c r="U1526" s="20">
        <v>1.4091287744532E-2</v>
      </c>
      <c r="V1526" s="6">
        <v>1255</v>
      </c>
    </row>
    <row r="1527" spans="1:22" x14ac:dyDescent="0.2">
      <c r="A1527" s="4" t="s">
        <v>25</v>
      </c>
      <c r="B1527" s="5">
        <v>93616</v>
      </c>
      <c r="C1527" s="10">
        <v>52</v>
      </c>
      <c r="D1527" s="6">
        <f>RANK(Table1[[#This Row],[Number of Policies Impacted in Zip Code]],Table1[Number of Policies Impacted in Zip Code])</f>
        <v>1339</v>
      </c>
      <c r="E1527" s="12">
        <v>1185.21</v>
      </c>
      <c r="F1527" s="5">
        <f>RANK(Table1[[#This Row],[2025 Approved Average Premium]],Table1[2025 Approved Average Premium])</f>
        <v>1541</v>
      </c>
      <c r="G1527" s="13">
        <v>301.20999999999998</v>
      </c>
      <c r="H1527" s="5">
        <f>RANK(Table1[[#This Row],[Average Increase in Premium from 2023 to 2025]],Table1[Average Increase in Premium from 2023 to 2025])</f>
        <v>1526</v>
      </c>
      <c r="I1527" s="14">
        <v>0.34073529411764703</v>
      </c>
      <c r="J1527" s="6">
        <f>RANK(Table1[[#This Row],[Average Percent Increase in Premium from 2023 to 2025]],Table1[Average Percent Increase in Premium from 2023 to 2025])</f>
        <v>1159</v>
      </c>
      <c r="K1527" s="12">
        <v>1315.5831000000001</v>
      </c>
      <c r="L1527" s="5">
        <f>RANK(Table1[[#This Row],[2026 Projected Average Premium]],Table1[2026 Projected Average Premium])</f>
        <v>1541</v>
      </c>
      <c r="M1527" s="13">
        <v>431.5831</v>
      </c>
      <c r="N1527" s="5">
        <f>RANK(Table1[[#This Row],[Average Increase in Premium from 2023 to 2026]],Table1[Average Increase in Premium from 2023 to 2026])</f>
        <v>1538</v>
      </c>
      <c r="O1527" s="14">
        <v>0.48821617647058801</v>
      </c>
      <c r="P1527" s="6">
        <f>RANK(Table1[[#This Row],[Average Percent Increase in Premium from 2023 to 2026]],Table1[Average Percent Increase in Premium from 2023 to 2026])</f>
        <v>1159</v>
      </c>
      <c r="Q1527" s="18">
        <v>69991</v>
      </c>
      <c r="R1527" s="6">
        <v>1425</v>
      </c>
      <c r="S1527" s="20">
        <v>1.6933748624823199E-2</v>
      </c>
      <c r="T1527" s="6">
        <v>813</v>
      </c>
      <c r="U1527" s="20">
        <v>1.87964609735537E-2</v>
      </c>
      <c r="V1527" s="6">
        <v>813</v>
      </c>
    </row>
    <row r="1528" spans="1:22" x14ac:dyDescent="0.2">
      <c r="A1528" s="4" t="s">
        <v>39</v>
      </c>
      <c r="B1528" s="5">
        <v>95540</v>
      </c>
      <c r="C1528" s="10">
        <v>978</v>
      </c>
      <c r="D1528" s="6">
        <f>RANK(Table1[[#This Row],[Number of Policies Impacted in Zip Code]],Table1[Number of Policies Impacted in Zip Code])</f>
        <v>535</v>
      </c>
      <c r="E1528" s="12">
        <v>1301.04</v>
      </c>
      <c r="F1528" s="5">
        <f>RANK(Table1[[#This Row],[2025 Approved Average Premium]],Table1[2025 Approved Average Premium])</f>
        <v>1445</v>
      </c>
      <c r="G1528" s="13">
        <v>301.04000000000002</v>
      </c>
      <c r="H1528" s="5">
        <f>RANK(Table1[[#This Row],[Average Increase in Premium from 2023 to 2025]],Table1[Average Increase in Premium from 2023 to 2025])</f>
        <v>1527</v>
      </c>
      <c r="I1528" s="14">
        <v>0.30103999999999997</v>
      </c>
      <c r="J1528" s="6">
        <f>RANK(Table1[[#This Row],[Average Percent Increase in Premium from 2023 to 2025]],Table1[Average Percent Increase in Premium from 2023 to 2025])</f>
        <v>1474</v>
      </c>
      <c r="K1528" s="12">
        <v>1444.1543999999999</v>
      </c>
      <c r="L1528" s="5">
        <f>RANK(Table1[[#This Row],[2026 Projected Average Premium]],Table1[2026 Projected Average Premium])</f>
        <v>1445</v>
      </c>
      <c r="M1528" s="13">
        <v>444.15440000000001</v>
      </c>
      <c r="N1528" s="5">
        <f>RANK(Table1[[#This Row],[Average Increase in Premium from 2023 to 2026]],Table1[Average Increase in Premium from 2023 to 2026])</f>
        <v>1520</v>
      </c>
      <c r="O1528" s="14">
        <v>0.44415439999999995</v>
      </c>
      <c r="P1528" s="6">
        <f>RANK(Table1[[#This Row],[Average Percent Increase in Premium from 2023 to 2026]],Table1[Average Percent Increase in Premium from 2023 to 2026])</f>
        <v>1474</v>
      </c>
      <c r="Q1528" s="18">
        <v>87655</v>
      </c>
      <c r="R1528" s="6">
        <v>1204</v>
      </c>
      <c r="S1528" s="20">
        <v>1.4842735725286599E-2</v>
      </c>
      <c r="T1528" s="6">
        <v>1018</v>
      </c>
      <c r="U1528" s="20">
        <v>1.6475436655068201E-2</v>
      </c>
      <c r="V1528" s="6">
        <v>1018</v>
      </c>
    </row>
    <row r="1529" spans="1:22" x14ac:dyDescent="0.2">
      <c r="A1529" s="4" t="s">
        <v>0</v>
      </c>
      <c r="B1529" s="5">
        <v>91731</v>
      </c>
      <c r="C1529" s="10">
        <v>464</v>
      </c>
      <c r="D1529" s="6">
        <f>RANK(Table1[[#This Row],[Number of Policies Impacted in Zip Code]],Table1[Number of Policies Impacted in Zip Code])</f>
        <v>898</v>
      </c>
      <c r="E1529" s="12">
        <v>1143.0899999999999</v>
      </c>
      <c r="F1529" s="5">
        <f>RANK(Table1[[#This Row],[2025 Approved Average Premium]],Table1[2025 Approved Average Premium])</f>
        <v>1567</v>
      </c>
      <c r="G1529" s="13">
        <v>300.08999999999997</v>
      </c>
      <c r="H1529" s="5">
        <f>RANK(Table1[[#This Row],[Average Increase in Premium from 2023 to 2025]],Table1[Average Increase in Premium from 2023 to 2025])</f>
        <v>1528</v>
      </c>
      <c r="I1529" s="14">
        <v>0.35597864768683302</v>
      </c>
      <c r="J1529" s="6">
        <f>RANK(Table1[[#This Row],[Average Percent Increase in Premium from 2023 to 2025]],Table1[Average Percent Increase in Premium from 2023 to 2025])</f>
        <v>1003</v>
      </c>
      <c r="K1529" s="12">
        <v>1268.8299</v>
      </c>
      <c r="L1529" s="5">
        <f>RANK(Table1[[#This Row],[2026 Projected Average Premium]],Table1[2026 Projected Average Premium])</f>
        <v>1567</v>
      </c>
      <c r="M1529" s="13">
        <v>425.82990000000001</v>
      </c>
      <c r="N1529" s="5">
        <f>RANK(Table1[[#This Row],[Average Increase in Premium from 2023 to 2026]],Table1[Average Increase in Premium from 2023 to 2026])</f>
        <v>1548</v>
      </c>
      <c r="O1529" s="14">
        <v>0.50513629893238399</v>
      </c>
      <c r="P1529" s="6">
        <f>RANK(Table1[[#This Row],[Average Percent Increase in Premium from 2023 to 2026]],Table1[Average Percent Increase in Premium from 2023 to 2026])</f>
        <v>1003</v>
      </c>
      <c r="Q1529" s="18">
        <v>76450</v>
      </c>
      <c r="R1529" s="6">
        <v>1349</v>
      </c>
      <c r="S1529" s="20">
        <v>1.4952125572269499E-2</v>
      </c>
      <c r="T1529" s="6">
        <v>1001</v>
      </c>
      <c r="U1529" s="20">
        <v>1.6596859385219102E-2</v>
      </c>
      <c r="V1529" s="6">
        <v>1001</v>
      </c>
    </row>
    <row r="1530" spans="1:22" x14ac:dyDescent="0.2">
      <c r="A1530" s="4" t="s">
        <v>25</v>
      </c>
      <c r="B1530" s="5">
        <v>93710</v>
      </c>
      <c r="C1530" s="10">
        <v>631</v>
      </c>
      <c r="D1530" s="6">
        <f>RANK(Table1[[#This Row],[Number of Policies Impacted in Zip Code]],Table1[Number of Policies Impacted in Zip Code])</f>
        <v>774</v>
      </c>
      <c r="E1530" s="12">
        <v>1237.8599999999999</v>
      </c>
      <c r="F1530" s="5">
        <f>RANK(Table1[[#This Row],[2025 Approved Average Premium]],Table1[2025 Approved Average Premium])</f>
        <v>1505</v>
      </c>
      <c r="G1530" s="13">
        <v>299.86</v>
      </c>
      <c r="H1530" s="5">
        <f>RANK(Table1[[#This Row],[Average Increase in Premium from 2023 to 2025]],Table1[Average Increase in Premium from 2023 to 2025])</f>
        <v>1529</v>
      </c>
      <c r="I1530" s="14">
        <v>0.31968017057569298</v>
      </c>
      <c r="J1530" s="6">
        <f>RANK(Table1[[#This Row],[Average Percent Increase in Premium from 2023 to 2025]],Table1[Average Percent Increase in Premium from 2023 to 2025])</f>
        <v>1363</v>
      </c>
      <c r="K1530" s="12">
        <v>1374.0246</v>
      </c>
      <c r="L1530" s="5">
        <f>RANK(Table1[[#This Row],[2026 Projected Average Premium]],Table1[2026 Projected Average Premium])</f>
        <v>1505</v>
      </c>
      <c r="M1530" s="13">
        <v>436.02460000000002</v>
      </c>
      <c r="N1530" s="5">
        <f>RANK(Table1[[#This Row],[Average Increase in Premium from 2023 to 2026]],Table1[Average Increase in Premium from 2023 to 2026])</f>
        <v>1532</v>
      </c>
      <c r="O1530" s="14">
        <v>0.46484498933901897</v>
      </c>
      <c r="P1530" s="6">
        <f>RANK(Table1[[#This Row],[Average Percent Increase in Premium from 2023 to 2026]],Table1[Average Percent Increase in Premium from 2023 to 2026])</f>
        <v>1363</v>
      </c>
      <c r="Q1530" s="18">
        <v>81300</v>
      </c>
      <c r="R1530" s="6">
        <v>1296</v>
      </c>
      <c r="S1530" s="20">
        <v>1.5225830258302599E-2</v>
      </c>
      <c r="T1530" s="6">
        <v>978</v>
      </c>
      <c r="U1530" s="20">
        <v>1.6900671586715901E-2</v>
      </c>
      <c r="V1530" s="6">
        <v>978</v>
      </c>
    </row>
    <row r="1531" spans="1:22" x14ac:dyDescent="0.2">
      <c r="A1531" s="4" t="s">
        <v>14</v>
      </c>
      <c r="B1531" s="5">
        <v>92254</v>
      </c>
      <c r="C1531" s="10">
        <v>145</v>
      </c>
      <c r="D1531" s="6">
        <f>RANK(Table1[[#This Row],[Number of Policies Impacted in Zip Code]],Table1[Number of Policies Impacted in Zip Code])</f>
        <v>1168</v>
      </c>
      <c r="E1531" s="12">
        <v>1161.81</v>
      </c>
      <c r="F1531" s="5">
        <f>RANK(Table1[[#This Row],[2025 Approved Average Premium]],Table1[2025 Approved Average Premium])</f>
        <v>1557</v>
      </c>
      <c r="G1531" s="13">
        <v>299.81</v>
      </c>
      <c r="H1531" s="5">
        <f>RANK(Table1[[#This Row],[Average Increase in Premium from 2023 to 2025]],Table1[Average Increase in Premium from 2023 to 2025])</f>
        <v>1530</v>
      </c>
      <c r="I1531" s="14">
        <v>0.34780742459396696</v>
      </c>
      <c r="J1531" s="6">
        <f>RANK(Table1[[#This Row],[Average Percent Increase in Premium from 2023 to 2025]],Table1[Average Percent Increase in Premium from 2023 to 2025])</f>
        <v>1087</v>
      </c>
      <c r="K1531" s="12">
        <v>1289.6090999999999</v>
      </c>
      <c r="L1531" s="5">
        <f>RANK(Table1[[#This Row],[2026 Projected Average Premium]],Table1[2026 Projected Average Premium])</f>
        <v>1557</v>
      </c>
      <c r="M1531" s="13">
        <v>427.60910000000001</v>
      </c>
      <c r="N1531" s="5">
        <f>RANK(Table1[[#This Row],[Average Increase in Premium from 2023 to 2026]],Table1[Average Increase in Premium from 2023 to 2026])</f>
        <v>1543</v>
      </c>
      <c r="O1531" s="14">
        <v>0.49606624129930404</v>
      </c>
      <c r="P1531" s="6">
        <f>RANK(Table1[[#This Row],[Average Percent Increase in Premium from 2023 to 2026]],Table1[Average Percent Increase in Premium from 2023 to 2026])</f>
        <v>1087</v>
      </c>
      <c r="Q1531" s="18">
        <v>59168</v>
      </c>
      <c r="R1531" s="6">
        <v>1511</v>
      </c>
      <c r="S1531" s="20">
        <v>1.9635782855597601E-2</v>
      </c>
      <c r="T1531" s="6">
        <v>650</v>
      </c>
      <c r="U1531" s="20">
        <v>2.1795718969713399E-2</v>
      </c>
      <c r="V1531" s="6">
        <v>650</v>
      </c>
    </row>
    <row r="1532" spans="1:22" x14ac:dyDescent="0.2">
      <c r="A1532" s="4" t="s">
        <v>26</v>
      </c>
      <c r="B1532" s="5">
        <v>93622</v>
      </c>
      <c r="C1532" s="10">
        <v>96</v>
      </c>
      <c r="D1532" s="6">
        <f>RANK(Table1[[#This Row],[Number of Policies Impacted in Zip Code]],Table1[Number of Policies Impacted in Zip Code])</f>
        <v>1253</v>
      </c>
      <c r="E1532" s="12">
        <v>1151.28</v>
      </c>
      <c r="F1532" s="5">
        <f>RANK(Table1[[#This Row],[2025 Approved Average Premium]],Table1[2025 Approved Average Premium])</f>
        <v>1560</v>
      </c>
      <c r="G1532" s="13">
        <v>299.27999999999997</v>
      </c>
      <c r="H1532" s="5">
        <f>RANK(Table1[[#This Row],[Average Increase in Premium from 2023 to 2025]],Table1[Average Increase in Premium from 2023 to 2025])</f>
        <v>1531</v>
      </c>
      <c r="I1532" s="14">
        <v>0.35126760563380299</v>
      </c>
      <c r="J1532" s="6">
        <f>RANK(Table1[[#This Row],[Average Percent Increase in Premium from 2023 to 2025]],Table1[Average Percent Increase in Premium from 2023 to 2025])</f>
        <v>1052</v>
      </c>
      <c r="K1532" s="12">
        <v>1277.9208000000001</v>
      </c>
      <c r="L1532" s="5">
        <f>RANK(Table1[[#This Row],[2026 Projected Average Premium]],Table1[2026 Projected Average Premium])</f>
        <v>1560</v>
      </c>
      <c r="M1532" s="13">
        <v>425.92079999999999</v>
      </c>
      <c r="N1532" s="5">
        <f>RANK(Table1[[#This Row],[Average Increase in Premium from 2023 to 2026]],Table1[Average Increase in Premium from 2023 to 2026])</f>
        <v>1547</v>
      </c>
      <c r="O1532" s="14">
        <v>0.49990704225352095</v>
      </c>
      <c r="P1532" s="6">
        <f>RANK(Table1[[#This Row],[Average Percent Increase in Premium from 2023 to 2026]],Table1[Average Percent Increase in Premium from 2023 to 2026])</f>
        <v>1052</v>
      </c>
      <c r="Q1532" s="18">
        <v>56979</v>
      </c>
      <c r="R1532" s="6">
        <v>1527</v>
      </c>
      <c r="S1532" s="20">
        <v>2.0205338809034901E-2</v>
      </c>
      <c r="T1532" s="6">
        <v>623</v>
      </c>
      <c r="U1532" s="20">
        <v>2.2427926078028699E-2</v>
      </c>
      <c r="V1532" s="6">
        <v>623</v>
      </c>
    </row>
    <row r="1533" spans="1:22" x14ac:dyDescent="0.2">
      <c r="A1533" s="4" t="s">
        <v>55</v>
      </c>
      <c r="B1533" s="5">
        <v>95350</v>
      </c>
      <c r="C1533" s="10">
        <v>1677</v>
      </c>
      <c r="D1533" s="6">
        <f>RANK(Table1[[#This Row],[Number of Policies Impacted in Zip Code]],Table1[Number of Policies Impacted in Zip Code])</f>
        <v>191</v>
      </c>
      <c r="E1533" s="12">
        <v>1201.5899999999999</v>
      </c>
      <c r="F1533" s="5">
        <f>RANK(Table1[[#This Row],[2025 Approved Average Premium]],Table1[2025 Approved Average Premium])</f>
        <v>1533</v>
      </c>
      <c r="G1533" s="13">
        <v>297.58999999999997</v>
      </c>
      <c r="H1533" s="5">
        <f>RANK(Table1[[#This Row],[Average Increase in Premium from 2023 to 2025]],Table1[Average Increase in Premium from 2023 to 2025])</f>
        <v>1532</v>
      </c>
      <c r="I1533" s="14">
        <v>0.329192477876106</v>
      </c>
      <c r="J1533" s="6">
        <f>RANK(Table1[[#This Row],[Average Percent Increase in Premium from 2023 to 2025]],Table1[Average Percent Increase in Premium from 2023 to 2025])</f>
        <v>1268</v>
      </c>
      <c r="K1533" s="12">
        <v>1333.7648999999999</v>
      </c>
      <c r="L1533" s="5">
        <f>RANK(Table1[[#This Row],[2026 Projected Average Premium]],Table1[2026 Projected Average Premium])</f>
        <v>1533</v>
      </c>
      <c r="M1533" s="13">
        <v>429.76490000000001</v>
      </c>
      <c r="N1533" s="5">
        <f>RANK(Table1[[#This Row],[Average Increase in Premium from 2023 to 2026]],Table1[Average Increase in Premium from 2023 to 2026])</f>
        <v>1540</v>
      </c>
      <c r="O1533" s="14">
        <v>0.47540365044247801</v>
      </c>
      <c r="P1533" s="6">
        <f>RANK(Table1[[#This Row],[Average Percent Increase in Premium from 2023 to 2026]],Table1[Average Percent Increase in Premium from 2023 to 2026])</f>
        <v>1268</v>
      </c>
      <c r="Q1533" s="18">
        <v>93197</v>
      </c>
      <c r="R1533" s="6">
        <v>1104</v>
      </c>
      <c r="S1533" s="20">
        <v>1.28930115776259E-2</v>
      </c>
      <c r="T1533" s="6">
        <v>1230</v>
      </c>
      <c r="U1533" s="20">
        <v>1.4311242851164701E-2</v>
      </c>
      <c r="V1533" s="6">
        <v>1230</v>
      </c>
    </row>
    <row r="1534" spans="1:22" x14ac:dyDescent="0.2">
      <c r="A1534" s="4" t="s">
        <v>25</v>
      </c>
      <c r="B1534" s="5">
        <v>93618</v>
      </c>
      <c r="C1534" s="10">
        <v>737</v>
      </c>
      <c r="D1534" s="6">
        <f>RANK(Table1[[#This Row],[Number of Policies Impacted in Zip Code]],Table1[Number of Policies Impacted in Zip Code])</f>
        <v>708</v>
      </c>
      <c r="E1534" s="12">
        <v>1124.3699999999999</v>
      </c>
      <c r="F1534" s="5">
        <f>RANK(Table1[[#This Row],[2025 Approved Average Premium]],Table1[2025 Approved Average Premium])</f>
        <v>1573</v>
      </c>
      <c r="G1534" s="13">
        <v>297.37</v>
      </c>
      <c r="H1534" s="5">
        <f>RANK(Table1[[#This Row],[Average Increase in Premium from 2023 to 2025]],Table1[Average Increase in Premium from 2023 to 2025])</f>
        <v>1533</v>
      </c>
      <c r="I1534" s="14">
        <v>0.35957678355501799</v>
      </c>
      <c r="J1534" s="6">
        <f>RANK(Table1[[#This Row],[Average Percent Increase in Premium from 2023 to 2025]],Table1[Average Percent Increase in Premium from 2023 to 2025])</f>
        <v>960</v>
      </c>
      <c r="K1534" s="12">
        <v>1248.0507</v>
      </c>
      <c r="L1534" s="5">
        <f>RANK(Table1[[#This Row],[2026 Projected Average Premium]],Table1[2026 Projected Average Premium])</f>
        <v>1573</v>
      </c>
      <c r="M1534" s="13">
        <v>421.05070000000001</v>
      </c>
      <c r="N1534" s="5">
        <f>RANK(Table1[[#This Row],[Average Increase in Premium from 2023 to 2026]],Table1[Average Increase in Premium from 2023 to 2026])</f>
        <v>1551</v>
      </c>
      <c r="O1534" s="14">
        <v>0.50913022974607003</v>
      </c>
      <c r="P1534" s="6">
        <f>RANK(Table1[[#This Row],[Average Percent Increase in Premium from 2023 to 2026]],Table1[Average Percent Increase in Premium from 2023 to 2026])</f>
        <v>960</v>
      </c>
      <c r="Q1534" s="18">
        <v>81681</v>
      </c>
      <c r="R1534" s="6">
        <v>1291</v>
      </c>
      <c r="S1534" s="20">
        <v>1.3765379953722401E-2</v>
      </c>
      <c r="T1534" s="6">
        <v>1138</v>
      </c>
      <c r="U1534" s="20">
        <v>1.52795717486319E-2</v>
      </c>
      <c r="V1534" s="6">
        <v>1138</v>
      </c>
    </row>
    <row r="1535" spans="1:22" x14ac:dyDescent="0.2">
      <c r="A1535" s="4" t="s">
        <v>51</v>
      </c>
      <c r="B1535" s="5">
        <v>95817</v>
      </c>
      <c r="C1535" s="10">
        <v>435</v>
      </c>
      <c r="D1535" s="6">
        <f>RANK(Table1[[#This Row],[Number of Policies Impacted in Zip Code]],Table1[Number of Policies Impacted in Zip Code])</f>
        <v>924</v>
      </c>
      <c r="E1535" s="12">
        <v>1178.19</v>
      </c>
      <c r="F1535" s="5">
        <f>RANK(Table1[[#This Row],[2025 Approved Average Premium]],Table1[2025 Approved Average Premium])</f>
        <v>1548</v>
      </c>
      <c r="G1535" s="13">
        <v>297.19</v>
      </c>
      <c r="H1535" s="5">
        <f>RANK(Table1[[#This Row],[Average Increase in Premium from 2023 to 2025]],Table1[Average Increase in Premium from 2023 to 2025])</f>
        <v>1534</v>
      </c>
      <c r="I1535" s="14">
        <v>0.33733257661748001</v>
      </c>
      <c r="J1535" s="6">
        <f>RANK(Table1[[#This Row],[Average Percent Increase in Premium from 2023 to 2025]],Table1[Average Percent Increase in Premium from 2023 to 2025])</f>
        <v>1185</v>
      </c>
      <c r="K1535" s="12">
        <v>1307.7909</v>
      </c>
      <c r="L1535" s="5">
        <f>RANK(Table1[[#This Row],[2026 Projected Average Premium]],Table1[2026 Projected Average Premium])</f>
        <v>1548</v>
      </c>
      <c r="M1535" s="13">
        <v>426.79090000000002</v>
      </c>
      <c r="N1535" s="5">
        <f>RANK(Table1[[#This Row],[Average Increase in Premium from 2023 to 2026]],Table1[Average Increase in Premium from 2023 to 2026])</f>
        <v>1544</v>
      </c>
      <c r="O1535" s="14">
        <v>0.48443916004540299</v>
      </c>
      <c r="P1535" s="6">
        <f>RANK(Table1[[#This Row],[Average Percent Increase in Premium from 2023 to 2026]],Table1[Average Percent Increase in Premium from 2023 to 2026])</f>
        <v>1185</v>
      </c>
      <c r="Q1535" s="18">
        <v>92082</v>
      </c>
      <c r="R1535" s="6">
        <v>1126</v>
      </c>
      <c r="S1535" s="20">
        <v>1.2795008796507501E-2</v>
      </c>
      <c r="T1535" s="6">
        <v>1242</v>
      </c>
      <c r="U1535" s="20">
        <v>1.42024597641233E-2</v>
      </c>
      <c r="V1535" s="6">
        <v>1242</v>
      </c>
    </row>
    <row r="1536" spans="1:22" x14ac:dyDescent="0.2">
      <c r="A1536" s="4" t="s">
        <v>57</v>
      </c>
      <c r="B1536" s="5">
        <v>95963</v>
      </c>
      <c r="C1536" s="10">
        <v>956</v>
      </c>
      <c r="D1536" s="6">
        <f>RANK(Table1[[#This Row],[Number of Policies Impacted in Zip Code]],Table1[Number of Policies Impacted in Zip Code])</f>
        <v>558</v>
      </c>
      <c r="E1536" s="12">
        <v>1178.19</v>
      </c>
      <c r="F1536" s="5">
        <f>RANK(Table1[[#This Row],[2025 Approved Average Premium]],Table1[2025 Approved Average Premium])</f>
        <v>1548</v>
      </c>
      <c r="G1536" s="13">
        <v>297.19</v>
      </c>
      <c r="H1536" s="5">
        <f>RANK(Table1[[#This Row],[Average Increase in Premium from 2023 to 2025]],Table1[Average Increase in Premium from 2023 to 2025])</f>
        <v>1534</v>
      </c>
      <c r="I1536" s="14">
        <v>0.33733257661748001</v>
      </c>
      <c r="J1536" s="6">
        <f>RANK(Table1[[#This Row],[Average Percent Increase in Premium from 2023 to 2025]],Table1[Average Percent Increase in Premium from 2023 to 2025])</f>
        <v>1185</v>
      </c>
      <c r="K1536" s="12">
        <v>1307.7909</v>
      </c>
      <c r="L1536" s="5">
        <f>RANK(Table1[[#This Row],[2026 Projected Average Premium]],Table1[2026 Projected Average Premium])</f>
        <v>1548</v>
      </c>
      <c r="M1536" s="13">
        <v>426.79090000000002</v>
      </c>
      <c r="N1536" s="5">
        <f>RANK(Table1[[#This Row],[Average Increase in Premium from 2023 to 2026]],Table1[Average Increase in Premium from 2023 to 2026])</f>
        <v>1544</v>
      </c>
      <c r="O1536" s="14">
        <v>0.48443916004540299</v>
      </c>
      <c r="P1536" s="6">
        <f>RANK(Table1[[#This Row],[Average Percent Increase in Premium from 2023 to 2026]],Table1[Average Percent Increase in Premium from 2023 to 2026])</f>
        <v>1185</v>
      </c>
      <c r="Q1536" s="18">
        <v>86311</v>
      </c>
      <c r="R1536" s="6">
        <v>1229</v>
      </c>
      <c r="S1536" s="20">
        <v>1.36505196324918E-2</v>
      </c>
      <c r="T1536" s="6">
        <v>1145</v>
      </c>
      <c r="U1536" s="20">
        <v>1.5152076792065901E-2</v>
      </c>
      <c r="V1536" s="6">
        <v>1145</v>
      </c>
    </row>
    <row r="1537" spans="1:22" x14ac:dyDescent="0.2">
      <c r="A1537" s="4" t="s">
        <v>1</v>
      </c>
      <c r="B1537" s="5">
        <v>92071</v>
      </c>
      <c r="C1537" s="10">
        <v>1730</v>
      </c>
      <c r="D1537" s="6">
        <f>RANK(Table1[[#This Row],[Number of Policies Impacted in Zip Code]],Table1[Number of Policies Impacted in Zip Code])</f>
        <v>170</v>
      </c>
      <c r="E1537" s="12">
        <v>1820.52</v>
      </c>
      <c r="F1537" s="5">
        <f>RANK(Table1[[#This Row],[2025 Approved Average Premium]],Table1[2025 Approved Average Premium])</f>
        <v>984</v>
      </c>
      <c r="G1537" s="13">
        <v>296.52</v>
      </c>
      <c r="H1537" s="5">
        <f>RANK(Table1[[#This Row],[Average Increase in Premium from 2023 to 2025]],Table1[Average Increase in Premium from 2023 to 2025])</f>
        <v>1536</v>
      </c>
      <c r="I1537" s="14">
        <v>0.19456692913385801</v>
      </c>
      <c r="J1537" s="6">
        <f>RANK(Table1[[#This Row],[Average Percent Increase in Premium from 2023 to 2025]],Table1[Average Percent Increase in Premium from 2023 to 2025])</f>
        <v>1606</v>
      </c>
      <c r="K1537" s="12">
        <v>2020.7772</v>
      </c>
      <c r="L1537" s="5">
        <f>RANK(Table1[[#This Row],[2026 Projected Average Premium]],Table1[2026 Projected Average Premium])</f>
        <v>984</v>
      </c>
      <c r="M1537" s="13">
        <v>496.77719999999999</v>
      </c>
      <c r="N1537" s="5">
        <f>RANK(Table1[[#This Row],[Average Increase in Premium from 2023 to 2026]],Table1[Average Increase in Premium from 2023 to 2026])</f>
        <v>1395</v>
      </c>
      <c r="O1537" s="14">
        <v>0.32596929133858304</v>
      </c>
      <c r="P1537" s="6">
        <f>RANK(Table1[[#This Row],[Average Percent Increase in Premium from 2023 to 2026]],Table1[Average Percent Increase in Premium from 2023 to 2026])</f>
        <v>1606</v>
      </c>
      <c r="Q1537" s="18">
        <v>125238</v>
      </c>
      <c r="R1537" s="6">
        <v>682</v>
      </c>
      <c r="S1537" s="20">
        <v>1.4536482537249101E-2</v>
      </c>
      <c r="T1537" s="6">
        <v>1056</v>
      </c>
      <c r="U1537" s="20">
        <v>1.6135495616346501E-2</v>
      </c>
      <c r="V1537" s="6">
        <v>1056</v>
      </c>
    </row>
    <row r="1538" spans="1:22" x14ac:dyDescent="0.2">
      <c r="A1538" s="4" t="s">
        <v>48</v>
      </c>
      <c r="B1538" s="5">
        <v>95367</v>
      </c>
      <c r="C1538" s="10">
        <v>812</v>
      </c>
      <c r="D1538" s="6">
        <f>RANK(Table1[[#This Row],[Number of Policies Impacted in Zip Code]],Table1[Number of Policies Impacted in Zip Code])</f>
        <v>662</v>
      </c>
      <c r="E1538" s="12">
        <v>1206.27</v>
      </c>
      <c r="F1538" s="5">
        <f>RANK(Table1[[#This Row],[2025 Approved Average Premium]],Table1[2025 Approved Average Premium])</f>
        <v>1530</v>
      </c>
      <c r="G1538" s="13">
        <v>296.27</v>
      </c>
      <c r="H1538" s="5">
        <f>RANK(Table1[[#This Row],[Average Increase in Premium from 2023 to 2025]],Table1[Average Increase in Premium from 2023 to 2025])</f>
        <v>1537</v>
      </c>
      <c r="I1538" s="14">
        <v>0.32557142857142901</v>
      </c>
      <c r="J1538" s="6">
        <f>RANK(Table1[[#This Row],[Average Percent Increase in Premium from 2023 to 2025]],Table1[Average Percent Increase in Premium from 2023 to 2025])</f>
        <v>1300</v>
      </c>
      <c r="K1538" s="12">
        <v>1338.9597000000001</v>
      </c>
      <c r="L1538" s="5">
        <f>RANK(Table1[[#This Row],[2026 Projected Average Premium]],Table1[2026 Projected Average Premium])</f>
        <v>1530</v>
      </c>
      <c r="M1538" s="13">
        <v>428.9597</v>
      </c>
      <c r="N1538" s="5">
        <f>RANK(Table1[[#This Row],[Average Increase in Premium from 2023 to 2026]],Table1[Average Increase in Premium from 2023 to 2026])</f>
        <v>1542</v>
      </c>
      <c r="O1538" s="14">
        <v>0.47138428571428598</v>
      </c>
      <c r="P1538" s="6">
        <f>RANK(Table1[[#This Row],[Average Percent Increase in Premium from 2023 to 2026]],Table1[Average Percent Increase in Premium from 2023 to 2026])</f>
        <v>1300</v>
      </c>
      <c r="Q1538" s="18">
        <v>113372</v>
      </c>
      <c r="R1538" s="6">
        <v>822</v>
      </c>
      <c r="S1538" s="20">
        <v>1.06399287301979E-2</v>
      </c>
      <c r="T1538" s="6">
        <v>1454</v>
      </c>
      <c r="U1538" s="20">
        <v>1.1810320890519701E-2</v>
      </c>
      <c r="V1538" s="6">
        <v>1454</v>
      </c>
    </row>
    <row r="1539" spans="1:22" x14ac:dyDescent="0.2">
      <c r="A1539" s="4" t="s">
        <v>55</v>
      </c>
      <c r="B1539" s="5">
        <v>95386</v>
      </c>
      <c r="C1539" s="10">
        <v>333</v>
      </c>
      <c r="D1539" s="6">
        <f>RANK(Table1[[#This Row],[Number of Policies Impacted in Zip Code]],Table1[Number of Policies Impacted in Zip Code])</f>
        <v>991</v>
      </c>
      <c r="E1539" s="12">
        <v>1212.1199999999999</v>
      </c>
      <c r="F1539" s="5">
        <f>RANK(Table1[[#This Row],[2025 Approved Average Premium]],Table1[2025 Approved Average Premium])</f>
        <v>1523</v>
      </c>
      <c r="G1539" s="13">
        <v>296.12</v>
      </c>
      <c r="H1539" s="5">
        <f>RANK(Table1[[#This Row],[Average Increase in Premium from 2023 to 2025]],Table1[Average Increase in Premium from 2023 to 2025])</f>
        <v>1538</v>
      </c>
      <c r="I1539" s="14">
        <v>0.323275109170306</v>
      </c>
      <c r="J1539" s="6">
        <f>RANK(Table1[[#This Row],[Average Percent Increase in Premium from 2023 to 2025]],Table1[Average Percent Increase in Premium from 2023 to 2025])</f>
        <v>1323</v>
      </c>
      <c r="K1539" s="12">
        <v>1345.4531999999999</v>
      </c>
      <c r="L1539" s="5">
        <f>RANK(Table1[[#This Row],[2026 Projected Average Premium]],Table1[2026 Projected Average Premium])</f>
        <v>1523</v>
      </c>
      <c r="M1539" s="13">
        <v>429.45319999999998</v>
      </c>
      <c r="N1539" s="5">
        <f>RANK(Table1[[#This Row],[Average Increase in Premium from 2023 to 2026]],Table1[Average Increase in Premium from 2023 to 2026])</f>
        <v>1541</v>
      </c>
      <c r="O1539" s="14">
        <v>0.46883537117903901</v>
      </c>
      <c r="P1539" s="6">
        <f>RANK(Table1[[#This Row],[Average Percent Increase in Premium from 2023 to 2026]],Table1[Average Percent Increase in Premium from 2023 to 2026])</f>
        <v>1323</v>
      </c>
      <c r="Q1539" s="18">
        <v>94395</v>
      </c>
      <c r="R1539" s="6">
        <v>1092</v>
      </c>
      <c r="S1539" s="20">
        <v>1.28409343715239E-2</v>
      </c>
      <c r="T1539" s="6">
        <v>1237</v>
      </c>
      <c r="U1539" s="20">
        <v>1.4253437152391499E-2</v>
      </c>
      <c r="V1539" s="6">
        <v>1237</v>
      </c>
    </row>
    <row r="1540" spans="1:22" x14ac:dyDescent="0.2">
      <c r="A1540" s="4" t="s">
        <v>51</v>
      </c>
      <c r="B1540" s="5">
        <v>95632</v>
      </c>
      <c r="C1540" s="10">
        <v>1432</v>
      </c>
      <c r="D1540" s="6">
        <f>RANK(Table1[[#This Row],[Number of Policies Impacted in Zip Code]],Table1[Number of Policies Impacted in Zip Code])</f>
        <v>304</v>
      </c>
      <c r="E1540" s="12">
        <v>1269.45</v>
      </c>
      <c r="F1540" s="5">
        <f>RANK(Table1[[#This Row],[2025 Approved Average Premium]],Table1[2025 Approved Average Premium])</f>
        <v>1473</v>
      </c>
      <c r="G1540" s="13">
        <v>295.45</v>
      </c>
      <c r="H1540" s="5">
        <f>RANK(Table1[[#This Row],[Average Increase in Premium from 2023 to 2025]],Table1[Average Increase in Premium from 2023 to 2025])</f>
        <v>1539</v>
      </c>
      <c r="I1540" s="14">
        <v>0.303336755646817</v>
      </c>
      <c r="J1540" s="6">
        <f>RANK(Table1[[#This Row],[Average Percent Increase in Premium from 2023 to 2025]],Table1[Average Percent Increase in Premium from 2023 to 2025])</f>
        <v>1461</v>
      </c>
      <c r="K1540" s="12">
        <v>1409.0895</v>
      </c>
      <c r="L1540" s="5">
        <f>RANK(Table1[[#This Row],[2026 Projected Average Premium]],Table1[2026 Projected Average Premium])</f>
        <v>1473</v>
      </c>
      <c r="M1540" s="13">
        <v>435.08949999999999</v>
      </c>
      <c r="N1540" s="5">
        <f>RANK(Table1[[#This Row],[Average Increase in Premium from 2023 to 2026]],Table1[Average Increase in Premium from 2023 to 2026])</f>
        <v>1535</v>
      </c>
      <c r="O1540" s="14">
        <v>0.44670379876796701</v>
      </c>
      <c r="P1540" s="6">
        <f>RANK(Table1[[#This Row],[Average Percent Increase in Premium from 2023 to 2026]],Table1[Average Percent Increase in Premium from 2023 to 2026])</f>
        <v>1461</v>
      </c>
      <c r="Q1540" s="18">
        <v>123251</v>
      </c>
      <c r="R1540" s="6">
        <v>703</v>
      </c>
      <c r="S1540" s="20">
        <v>1.02997135925875E-2</v>
      </c>
      <c r="T1540" s="6">
        <v>1469</v>
      </c>
      <c r="U1540" s="20">
        <v>1.14326820877721E-2</v>
      </c>
      <c r="V1540" s="6">
        <v>1469</v>
      </c>
    </row>
    <row r="1541" spans="1:22" x14ac:dyDescent="0.2">
      <c r="A1541" s="4" t="s">
        <v>27</v>
      </c>
      <c r="B1541" s="5">
        <v>96119</v>
      </c>
      <c r="C1541" s="10">
        <v>3</v>
      </c>
      <c r="D1541" s="6">
        <f>RANK(Table1[[#This Row],[Number of Policies Impacted in Zip Code]],Table1[Number of Policies Impacted in Zip Code])</f>
        <v>1587</v>
      </c>
      <c r="E1541" s="12">
        <v>1743.3</v>
      </c>
      <c r="F1541" s="5">
        <f>RANK(Table1[[#This Row],[2025 Approved Average Premium]],Table1[2025 Approved Average Premium])</f>
        <v>1045</v>
      </c>
      <c r="G1541" s="13">
        <v>295.3</v>
      </c>
      <c r="H1541" s="5">
        <f>RANK(Table1[[#This Row],[Average Increase in Premium from 2023 to 2025]],Table1[Average Increase in Premium from 2023 to 2025])</f>
        <v>1540</v>
      </c>
      <c r="I1541" s="14">
        <v>0.203936464088398</v>
      </c>
      <c r="J1541" s="6">
        <f>RANK(Table1[[#This Row],[Average Percent Increase in Premium from 2023 to 2025]],Table1[Average Percent Increase in Premium from 2023 to 2025])</f>
        <v>1601</v>
      </c>
      <c r="K1541" s="12">
        <v>1935.0630000000001</v>
      </c>
      <c r="L1541" s="5">
        <f>RANK(Table1[[#This Row],[2026 Projected Average Premium]],Table1[2026 Projected Average Premium])</f>
        <v>1045</v>
      </c>
      <c r="M1541" s="13">
        <v>487.06299999999999</v>
      </c>
      <c r="N1541" s="5">
        <f>RANK(Table1[[#This Row],[Average Increase in Premium from 2023 to 2026]],Table1[Average Increase in Premium from 2023 to 2026])</f>
        <v>1423</v>
      </c>
      <c r="O1541" s="14">
        <v>0.33636947513812204</v>
      </c>
      <c r="P1541" s="6">
        <f>RANK(Table1[[#This Row],[Average Percent Increase in Premium from 2023 to 2026]],Table1[Average Percent Increase in Premium from 2023 to 2026])</f>
        <v>1601</v>
      </c>
      <c r="Q1541" s="18" t="s">
        <v>2</v>
      </c>
      <c r="R1541" s="6" t="s">
        <v>2</v>
      </c>
      <c r="S1541" s="20" t="s">
        <v>2</v>
      </c>
      <c r="T1541" s="6" t="s">
        <v>2</v>
      </c>
      <c r="U1541" s="20" t="s">
        <v>2</v>
      </c>
      <c r="V1541" s="6" t="s">
        <v>2</v>
      </c>
    </row>
    <row r="1542" spans="1:22" x14ac:dyDescent="0.2">
      <c r="A1542" s="4" t="s">
        <v>3</v>
      </c>
      <c r="B1542" s="5">
        <v>92333</v>
      </c>
      <c r="C1542" s="10">
        <v>101</v>
      </c>
      <c r="D1542" s="6">
        <f>RANK(Table1[[#This Row],[Number of Policies Impacted in Zip Code]],Table1[Number of Policies Impacted in Zip Code])</f>
        <v>1242</v>
      </c>
      <c r="E1542" s="12">
        <v>1962.09</v>
      </c>
      <c r="F1542" s="5">
        <f>RANK(Table1[[#This Row],[2025 Approved Average Premium]],Table1[2025 Approved Average Premium])</f>
        <v>880</v>
      </c>
      <c r="G1542" s="13">
        <v>295.08999999999997</v>
      </c>
      <c r="H1542" s="5">
        <f>RANK(Table1[[#This Row],[Average Increase in Premium from 2023 to 2025]],Table1[Average Increase in Premium from 2023 to 2025])</f>
        <v>1541</v>
      </c>
      <c r="I1542" s="14">
        <v>0.17701859628074398</v>
      </c>
      <c r="J1542" s="6">
        <f>RANK(Table1[[#This Row],[Average Percent Increase in Premium from 2023 to 2025]],Table1[Average Percent Increase in Premium from 2023 to 2025])</f>
        <v>1613</v>
      </c>
      <c r="K1542" s="12">
        <v>2177.9198999999999</v>
      </c>
      <c r="L1542" s="5">
        <f>RANK(Table1[[#This Row],[2026 Projected Average Premium]],Table1[2026 Projected Average Premium])</f>
        <v>880</v>
      </c>
      <c r="M1542" s="13">
        <v>510.91989999999998</v>
      </c>
      <c r="N1542" s="5">
        <f>RANK(Table1[[#This Row],[Average Increase in Premium from 2023 to 2026]],Table1[Average Increase in Premium from 2023 to 2026])</f>
        <v>1359</v>
      </c>
      <c r="O1542" s="14">
        <v>0.306490641871626</v>
      </c>
      <c r="P1542" s="6">
        <f>RANK(Table1[[#This Row],[Average Percent Increase in Premium from 2023 to 2026]],Table1[Average Percent Increase in Premium from 2023 to 2026])</f>
        <v>1613</v>
      </c>
      <c r="Q1542" s="18">
        <v>118620</v>
      </c>
      <c r="R1542" s="6">
        <v>744</v>
      </c>
      <c r="S1542" s="20">
        <v>1.6540971168436999E-2</v>
      </c>
      <c r="T1542" s="6">
        <v>854</v>
      </c>
      <c r="U1542" s="20">
        <v>1.8360477996965101E-2</v>
      </c>
      <c r="V1542" s="6">
        <v>854</v>
      </c>
    </row>
    <row r="1543" spans="1:22" x14ac:dyDescent="0.2">
      <c r="A1543" s="4" t="s">
        <v>39</v>
      </c>
      <c r="B1543" s="5">
        <v>95503</v>
      </c>
      <c r="C1543" s="10">
        <v>1701</v>
      </c>
      <c r="D1543" s="6">
        <f>RANK(Table1[[#This Row],[Number of Policies Impacted in Zip Code]],Table1[Number of Policies Impacted in Zip Code])</f>
        <v>187</v>
      </c>
      <c r="E1543" s="12">
        <v>1374.75</v>
      </c>
      <c r="F1543" s="5">
        <f>RANK(Table1[[#This Row],[2025 Approved Average Premium]],Table1[2025 Approved Average Premium])</f>
        <v>1389</v>
      </c>
      <c r="G1543" s="13">
        <v>294.75</v>
      </c>
      <c r="H1543" s="5">
        <f>RANK(Table1[[#This Row],[Average Increase in Premium from 2023 to 2025]],Table1[Average Increase in Premium from 2023 to 2025])</f>
        <v>1542</v>
      </c>
      <c r="I1543" s="14">
        <v>0.27291666666666697</v>
      </c>
      <c r="J1543" s="6">
        <f>RANK(Table1[[#This Row],[Average Percent Increase in Premium from 2023 to 2025]],Table1[Average Percent Increase in Premium from 2023 to 2025])</f>
        <v>1548</v>
      </c>
      <c r="K1543" s="12">
        <v>1525.9725000000001</v>
      </c>
      <c r="L1543" s="5">
        <f>RANK(Table1[[#This Row],[2026 Projected Average Premium]],Table1[2026 Projected Average Premium])</f>
        <v>1389</v>
      </c>
      <c r="M1543" s="13">
        <v>445.97250000000003</v>
      </c>
      <c r="N1543" s="5">
        <f>RANK(Table1[[#This Row],[Average Increase in Premium from 2023 to 2026]],Table1[Average Increase in Premium from 2023 to 2026])</f>
        <v>1516</v>
      </c>
      <c r="O1543" s="14">
        <v>0.41293750000000001</v>
      </c>
      <c r="P1543" s="6">
        <f>RANK(Table1[[#This Row],[Average Percent Increase in Premium from 2023 to 2026]],Table1[Average Percent Increase in Premium from 2023 to 2026])</f>
        <v>1548</v>
      </c>
      <c r="Q1543" s="18">
        <v>103865</v>
      </c>
      <c r="R1543" s="6">
        <v>953</v>
      </c>
      <c r="S1543" s="20">
        <v>1.3235931256919999E-2</v>
      </c>
      <c r="T1543" s="6">
        <v>1194</v>
      </c>
      <c r="U1543" s="20">
        <v>1.46918836951812E-2</v>
      </c>
      <c r="V1543" s="6">
        <v>1194</v>
      </c>
    </row>
    <row r="1544" spans="1:22" x14ac:dyDescent="0.2">
      <c r="A1544" s="4" t="s">
        <v>25</v>
      </c>
      <c r="B1544" s="5">
        <v>93668</v>
      </c>
      <c r="C1544" s="10">
        <v>11</v>
      </c>
      <c r="D1544" s="6">
        <f>RANK(Table1[[#This Row],[Number of Policies Impacted in Zip Code]],Table1[Number of Policies Impacted in Zip Code])</f>
        <v>1535</v>
      </c>
      <c r="E1544" s="12">
        <v>1208.6099999999999</v>
      </c>
      <c r="F1544" s="5">
        <f>RANK(Table1[[#This Row],[2025 Approved Average Premium]],Table1[2025 Approved Average Premium])</f>
        <v>1527</v>
      </c>
      <c r="G1544" s="13">
        <v>293.61</v>
      </c>
      <c r="H1544" s="5">
        <f>RANK(Table1[[#This Row],[Average Increase in Premium from 2023 to 2025]],Table1[Average Increase in Premium from 2023 to 2025])</f>
        <v>1543</v>
      </c>
      <c r="I1544" s="14">
        <v>0.32088524590163897</v>
      </c>
      <c r="J1544" s="6">
        <f>RANK(Table1[[#This Row],[Average Percent Increase in Premium from 2023 to 2025]],Table1[Average Percent Increase in Premium from 2023 to 2025])</f>
        <v>1354</v>
      </c>
      <c r="K1544" s="12">
        <v>1341.5571</v>
      </c>
      <c r="L1544" s="5">
        <f>RANK(Table1[[#This Row],[2026 Projected Average Premium]],Table1[2026 Projected Average Premium])</f>
        <v>1527</v>
      </c>
      <c r="M1544" s="13">
        <v>426.55709999999999</v>
      </c>
      <c r="N1544" s="5">
        <f>RANK(Table1[[#This Row],[Average Increase in Premium from 2023 to 2026]],Table1[Average Increase in Premium from 2023 to 2026])</f>
        <v>1546</v>
      </c>
      <c r="O1544" s="14">
        <v>0.46618262295081997</v>
      </c>
      <c r="P1544" s="6">
        <f>RANK(Table1[[#This Row],[Average Percent Increase in Premium from 2023 to 2026]],Table1[Average Percent Increase in Premium from 2023 to 2026])</f>
        <v>1354</v>
      </c>
      <c r="Q1544" s="18">
        <v>82751</v>
      </c>
      <c r="R1544" s="6">
        <v>1280</v>
      </c>
      <c r="S1544" s="20">
        <v>1.4605382412297101E-2</v>
      </c>
      <c r="T1544" s="6">
        <v>1047</v>
      </c>
      <c r="U1544" s="20">
        <v>1.6211974477649799E-2</v>
      </c>
      <c r="V1544" s="6">
        <v>1047</v>
      </c>
    </row>
    <row r="1545" spans="1:22" x14ac:dyDescent="0.2">
      <c r="A1545" s="4" t="s">
        <v>55</v>
      </c>
      <c r="B1545" s="5">
        <v>95351</v>
      </c>
      <c r="C1545" s="10">
        <v>716</v>
      </c>
      <c r="D1545" s="6">
        <f>RANK(Table1[[#This Row],[Number of Policies Impacted in Zip Code]],Table1[Number of Policies Impacted in Zip Code])</f>
        <v>721</v>
      </c>
      <c r="E1545" s="12">
        <v>1150.1099999999999</v>
      </c>
      <c r="F1545" s="5">
        <f>RANK(Table1[[#This Row],[2025 Approved Average Premium]],Table1[2025 Approved Average Premium])</f>
        <v>1562</v>
      </c>
      <c r="G1545" s="13">
        <v>293.11</v>
      </c>
      <c r="H1545" s="5">
        <f>RANK(Table1[[#This Row],[Average Increase in Premium from 2023 to 2025]],Table1[Average Increase in Premium from 2023 to 2025])</f>
        <v>1544</v>
      </c>
      <c r="I1545" s="14">
        <v>0.34201866977829604</v>
      </c>
      <c r="J1545" s="6">
        <f>RANK(Table1[[#This Row],[Average Percent Increase in Premium from 2023 to 2025]],Table1[Average Percent Increase in Premium from 2023 to 2025])</f>
        <v>1139</v>
      </c>
      <c r="K1545" s="12">
        <v>1276.6221</v>
      </c>
      <c r="L1545" s="5">
        <f>RANK(Table1[[#This Row],[2026 Projected Average Premium]],Table1[2026 Projected Average Premium])</f>
        <v>1562</v>
      </c>
      <c r="M1545" s="13">
        <v>419.62209999999999</v>
      </c>
      <c r="N1545" s="5">
        <f>RANK(Table1[[#This Row],[Average Increase in Premium from 2023 to 2026]],Table1[Average Increase in Premium from 2023 to 2026])</f>
        <v>1554</v>
      </c>
      <c r="O1545" s="14">
        <v>0.48964072345390902</v>
      </c>
      <c r="P1545" s="6">
        <f>RANK(Table1[[#This Row],[Average Percent Increase in Premium from 2023 to 2026]],Table1[Average Percent Increase in Premium from 2023 to 2026])</f>
        <v>1139</v>
      </c>
      <c r="Q1545" s="18">
        <v>73405</v>
      </c>
      <c r="R1545" s="6">
        <v>1390</v>
      </c>
      <c r="S1545" s="20">
        <v>1.5668006266603099E-2</v>
      </c>
      <c r="T1545" s="6">
        <v>931</v>
      </c>
      <c r="U1545" s="20">
        <v>1.7391486955929399E-2</v>
      </c>
      <c r="V1545" s="6">
        <v>931</v>
      </c>
    </row>
    <row r="1546" spans="1:22" x14ac:dyDescent="0.2">
      <c r="A1546" s="4" t="s">
        <v>31</v>
      </c>
      <c r="B1546" s="5">
        <v>93555</v>
      </c>
      <c r="C1546" s="10">
        <v>2948</v>
      </c>
      <c r="D1546" s="6">
        <f>RANK(Table1[[#This Row],[Number of Policies Impacted in Zip Code]],Table1[Number of Policies Impacted in Zip Code])</f>
        <v>13</v>
      </c>
      <c r="E1546" s="12">
        <v>1174.68</v>
      </c>
      <c r="F1546" s="5">
        <f>RANK(Table1[[#This Row],[2025 Approved Average Premium]],Table1[2025 Approved Average Premium])</f>
        <v>1551</v>
      </c>
      <c r="G1546" s="13">
        <v>291.68</v>
      </c>
      <c r="H1546" s="5">
        <f>RANK(Table1[[#This Row],[Average Increase in Premium from 2023 to 2025]],Table1[Average Increase in Premium from 2023 to 2025])</f>
        <v>1545</v>
      </c>
      <c r="I1546" s="14">
        <v>0.33032842582106398</v>
      </c>
      <c r="J1546" s="6">
        <f>RANK(Table1[[#This Row],[Average Percent Increase in Premium from 2023 to 2025]],Table1[Average Percent Increase in Premium from 2023 to 2025])</f>
        <v>1257</v>
      </c>
      <c r="K1546" s="12">
        <v>1303.8948</v>
      </c>
      <c r="L1546" s="5">
        <f>RANK(Table1[[#This Row],[2026 Projected Average Premium]],Table1[2026 Projected Average Premium])</f>
        <v>1551</v>
      </c>
      <c r="M1546" s="13">
        <v>420.89479999999998</v>
      </c>
      <c r="N1546" s="5">
        <f>RANK(Table1[[#This Row],[Average Increase in Premium from 2023 to 2026]],Table1[Average Increase in Premium from 2023 to 2026])</f>
        <v>1552</v>
      </c>
      <c r="O1546" s="14">
        <v>0.47666455266138202</v>
      </c>
      <c r="P1546" s="6">
        <f>RANK(Table1[[#This Row],[Average Percent Increase in Premium from 2023 to 2026]],Table1[Average Percent Increase in Premium from 2023 to 2026])</f>
        <v>1257</v>
      </c>
      <c r="Q1546" s="18">
        <v>105140</v>
      </c>
      <c r="R1546" s="6">
        <v>940</v>
      </c>
      <c r="S1546" s="20">
        <v>1.11725318622789E-2</v>
      </c>
      <c r="T1546" s="6">
        <v>1407</v>
      </c>
      <c r="U1546" s="20">
        <v>1.24015103671295E-2</v>
      </c>
      <c r="V1546" s="6">
        <v>1407</v>
      </c>
    </row>
    <row r="1547" spans="1:22" x14ac:dyDescent="0.2">
      <c r="A1547" s="4" t="s">
        <v>42</v>
      </c>
      <c r="B1547" s="5">
        <v>93402</v>
      </c>
      <c r="C1547" s="10">
        <v>946</v>
      </c>
      <c r="D1547" s="6">
        <f>RANK(Table1[[#This Row],[Number of Policies Impacted in Zip Code]],Table1[Number of Policies Impacted in Zip Code])</f>
        <v>570</v>
      </c>
      <c r="E1547" s="12">
        <v>1515.15</v>
      </c>
      <c r="F1547" s="5">
        <f>RANK(Table1[[#This Row],[2025 Approved Average Premium]],Table1[2025 Approved Average Premium])</f>
        <v>1243</v>
      </c>
      <c r="G1547" s="13">
        <v>291.14999999999998</v>
      </c>
      <c r="H1547" s="5">
        <f>RANK(Table1[[#This Row],[Average Increase in Premium from 2023 to 2025]],Table1[Average Increase in Premium from 2023 to 2025])</f>
        <v>1546</v>
      </c>
      <c r="I1547" s="14">
        <v>0.23786764705882302</v>
      </c>
      <c r="J1547" s="6">
        <f>RANK(Table1[[#This Row],[Average Percent Increase in Premium from 2023 to 2025]],Table1[Average Percent Increase in Premium from 2023 to 2025])</f>
        <v>1591</v>
      </c>
      <c r="K1547" s="12">
        <v>1681.8164999999999</v>
      </c>
      <c r="L1547" s="5">
        <f>RANK(Table1[[#This Row],[2026 Projected Average Premium]],Table1[2026 Projected Average Premium])</f>
        <v>1243</v>
      </c>
      <c r="M1547" s="13">
        <v>457.81650000000002</v>
      </c>
      <c r="N1547" s="5">
        <f>RANK(Table1[[#This Row],[Average Increase in Premium from 2023 to 2026]],Table1[Average Increase in Premium from 2023 to 2026])</f>
        <v>1492</v>
      </c>
      <c r="O1547" s="14">
        <v>0.37403308823529402</v>
      </c>
      <c r="P1547" s="6">
        <f>RANK(Table1[[#This Row],[Average Percent Increase in Premium from 2023 to 2026]],Table1[Average Percent Increase in Premium from 2023 to 2026])</f>
        <v>1591</v>
      </c>
      <c r="Q1547" s="18">
        <v>124153</v>
      </c>
      <c r="R1547" s="6">
        <v>694</v>
      </c>
      <c r="S1547" s="20">
        <v>1.22038935829179E-2</v>
      </c>
      <c r="T1547" s="6">
        <v>1308</v>
      </c>
      <c r="U1547" s="20">
        <v>1.3546321877038801E-2</v>
      </c>
      <c r="V1547" s="6">
        <v>1308</v>
      </c>
    </row>
    <row r="1548" spans="1:22" x14ac:dyDescent="0.2">
      <c r="A1548" s="4" t="s">
        <v>51</v>
      </c>
      <c r="B1548" s="5">
        <v>95832</v>
      </c>
      <c r="C1548" s="10">
        <v>205</v>
      </c>
      <c r="D1548" s="6">
        <f>RANK(Table1[[#This Row],[Number of Policies Impacted in Zip Code]],Table1[Number of Policies Impacted in Zip Code])</f>
        <v>1091</v>
      </c>
      <c r="E1548" s="12">
        <v>1150.1099999999999</v>
      </c>
      <c r="F1548" s="5">
        <f>RANK(Table1[[#This Row],[2025 Approved Average Premium]],Table1[2025 Approved Average Premium])</f>
        <v>1562</v>
      </c>
      <c r="G1548" s="13">
        <v>290.11</v>
      </c>
      <c r="H1548" s="5">
        <f>RANK(Table1[[#This Row],[Average Increase in Premium from 2023 to 2025]],Table1[Average Increase in Premium from 2023 to 2025])</f>
        <v>1547</v>
      </c>
      <c r="I1548" s="14">
        <v>0.33733720930232602</v>
      </c>
      <c r="J1548" s="6">
        <f>RANK(Table1[[#This Row],[Average Percent Increase in Premium from 2023 to 2025]],Table1[Average Percent Increase in Premium from 2023 to 2025])</f>
        <v>1184</v>
      </c>
      <c r="K1548" s="12">
        <v>1276.6221</v>
      </c>
      <c r="L1548" s="5">
        <f>RANK(Table1[[#This Row],[2026 Projected Average Premium]],Table1[2026 Projected Average Premium])</f>
        <v>1562</v>
      </c>
      <c r="M1548" s="13">
        <v>416.62209999999999</v>
      </c>
      <c r="N1548" s="5">
        <f>RANK(Table1[[#This Row],[Average Increase in Premium from 2023 to 2026]],Table1[Average Increase in Premium from 2023 to 2026])</f>
        <v>1560</v>
      </c>
      <c r="O1548" s="14">
        <v>0.484444302325581</v>
      </c>
      <c r="P1548" s="6">
        <f>RANK(Table1[[#This Row],[Average Percent Increase in Premium from 2023 to 2026]],Table1[Average Percent Increase in Premium from 2023 to 2026])</f>
        <v>1184</v>
      </c>
      <c r="Q1548" s="18">
        <v>87978</v>
      </c>
      <c r="R1548" s="6">
        <v>1196</v>
      </c>
      <c r="S1548" s="20">
        <v>1.3072699993180099E-2</v>
      </c>
      <c r="T1548" s="6">
        <v>1212</v>
      </c>
      <c r="U1548" s="20">
        <v>1.4510696992429899E-2</v>
      </c>
      <c r="V1548" s="6">
        <v>1212</v>
      </c>
    </row>
    <row r="1549" spans="1:22" x14ac:dyDescent="0.2">
      <c r="A1549" s="4" t="s">
        <v>25</v>
      </c>
      <c r="B1549" s="5">
        <v>93727</v>
      </c>
      <c r="C1549" s="10">
        <v>1999</v>
      </c>
      <c r="D1549" s="6">
        <f>RANK(Table1[[#This Row],[Number of Policies Impacted in Zip Code]],Table1[Number of Policies Impacted in Zip Code])</f>
        <v>108</v>
      </c>
      <c r="E1549" s="12">
        <v>1170</v>
      </c>
      <c r="F1549" s="5">
        <f>RANK(Table1[[#This Row],[2025 Approved Average Premium]],Table1[2025 Approved Average Premium])</f>
        <v>1553</v>
      </c>
      <c r="G1549" s="13">
        <v>289</v>
      </c>
      <c r="H1549" s="5">
        <f>RANK(Table1[[#This Row],[Average Increase in Premium from 2023 to 2025]],Table1[Average Increase in Premium from 2023 to 2025])</f>
        <v>1548</v>
      </c>
      <c r="I1549" s="14">
        <v>0.32803632236095298</v>
      </c>
      <c r="J1549" s="6">
        <f>RANK(Table1[[#This Row],[Average Percent Increase in Premium from 2023 to 2025]],Table1[Average Percent Increase in Premium from 2023 to 2025])</f>
        <v>1273</v>
      </c>
      <c r="K1549" s="12">
        <v>1298.7</v>
      </c>
      <c r="L1549" s="5">
        <f>RANK(Table1[[#This Row],[2026 Projected Average Premium]],Table1[2026 Projected Average Premium])</f>
        <v>1553</v>
      </c>
      <c r="M1549" s="13">
        <v>417.7</v>
      </c>
      <c r="N1549" s="5">
        <f>RANK(Table1[[#This Row],[Average Increase in Premium from 2023 to 2026]],Table1[Average Increase in Premium from 2023 to 2026])</f>
        <v>1557</v>
      </c>
      <c r="O1549" s="14">
        <v>0.47412031782065805</v>
      </c>
      <c r="P1549" s="6">
        <f>RANK(Table1[[#This Row],[Average Percent Increase in Premium from 2023 to 2026]],Table1[Average Percent Increase in Premium from 2023 to 2026])</f>
        <v>1273</v>
      </c>
      <c r="Q1549" s="18">
        <v>101961</v>
      </c>
      <c r="R1549" s="6">
        <v>975</v>
      </c>
      <c r="S1549" s="20">
        <v>1.1474975726012899E-2</v>
      </c>
      <c r="T1549" s="6">
        <v>1384</v>
      </c>
      <c r="U1549" s="20">
        <v>1.2737223055874301E-2</v>
      </c>
      <c r="V1549" s="6">
        <v>1384</v>
      </c>
    </row>
    <row r="1550" spans="1:22" x14ac:dyDescent="0.2">
      <c r="A1550" s="4" t="s">
        <v>58</v>
      </c>
      <c r="B1550" s="5">
        <v>95301</v>
      </c>
      <c r="C1550" s="10">
        <v>1050</v>
      </c>
      <c r="D1550" s="6">
        <f>RANK(Table1[[#This Row],[Number of Policies Impacted in Zip Code]],Table1[Number of Policies Impacted in Zip Code])</f>
        <v>499</v>
      </c>
      <c r="E1550" s="12">
        <v>1187.55</v>
      </c>
      <c r="F1550" s="5">
        <f>RANK(Table1[[#This Row],[2025 Approved Average Premium]],Table1[2025 Approved Average Premium])</f>
        <v>1540</v>
      </c>
      <c r="G1550" s="13">
        <v>288.55</v>
      </c>
      <c r="H1550" s="5">
        <f>RANK(Table1[[#This Row],[Average Increase in Premium from 2023 to 2025]],Table1[Average Increase in Premium from 2023 to 2025])</f>
        <v>1549</v>
      </c>
      <c r="I1550" s="14">
        <v>0.320967741935484</v>
      </c>
      <c r="J1550" s="6">
        <f>RANK(Table1[[#This Row],[Average Percent Increase in Premium from 2023 to 2025]],Table1[Average Percent Increase in Premium from 2023 to 2025])</f>
        <v>1347</v>
      </c>
      <c r="K1550" s="12">
        <v>1318.1804999999999</v>
      </c>
      <c r="L1550" s="5">
        <f>RANK(Table1[[#This Row],[2026 Projected Average Premium]],Table1[2026 Projected Average Premium])</f>
        <v>1540</v>
      </c>
      <c r="M1550" s="13">
        <v>419.18049999999999</v>
      </c>
      <c r="N1550" s="5">
        <f>RANK(Table1[[#This Row],[Average Increase in Premium from 2023 to 2026]],Table1[Average Increase in Premium from 2023 to 2026])</f>
        <v>1555</v>
      </c>
      <c r="O1550" s="14">
        <v>0.46627419354838701</v>
      </c>
      <c r="P1550" s="6">
        <f>RANK(Table1[[#This Row],[Average Percent Increase in Premium from 2023 to 2026]],Table1[Average Percent Increase in Premium from 2023 to 2026])</f>
        <v>1347</v>
      </c>
      <c r="Q1550" s="18">
        <v>105289</v>
      </c>
      <c r="R1550" s="6">
        <v>939</v>
      </c>
      <c r="S1550" s="20">
        <v>1.1278956016298001E-2</v>
      </c>
      <c r="T1550" s="6">
        <v>1396</v>
      </c>
      <c r="U1550" s="20">
        <v>1.2519641178090799E-2</v>
      </c>
      <c r="V1550" s="6">
        <v>1396</v>
      </c>
    </row>
    <row r="1551" spans="1:22" x14ac:dyDescent="0.2">
      <c r="A1551" s="4" t="s">
        <v>39</v>
      </c>
      <c r="B1551" s="5">
        <v>95551</v>
      </c>
      <c r="C1551" s="10">
        <v>111</v>
      </c>
      <c r="D1551" s="6">
        <f>RANK(Table1[[#This Row],[Number of Policies Impacted in Zip Code]],Table1[Number of Policies Impacted in Zip Code])</f>
        <v>1221</v>
      </c>
      <c r="E1551" s="12">
        <v>1319.76</v>
      </c>
      <c r="F1551" s="5">
        <f>RANK(Table1[[#This Row],[2025 Approved Average Premium]],Table1[2025 Approved Average Premium])</f>
        <v>1432</v>
      </c>
      <c r="G1551" s="13">
        <v>287.76</v>
      </c>
      <c r="H1551" s="5">
        <f>RANK(Table1[[#This Row],[Average Increase in Premium from 2023 to 2025]],Table1[Average Increase in Premium from 2023 to 2025])</f>
        <v>1550</v>
      </c>
      <c r="I1551" s="14">
        <v>0.27883720930232597</v>
      </c>
      <c r="J1551" s="6">
        <f>RANK(Table1[[#This Row],[Average Percent Increase in Premium from 2023 to 2025]],Table1[Average Percent Increase in Premium from 2023 to 2025])</f>
        <v>1539</v>
      </c>
      <c r="K1551" s="12">
        <v>1464.9336000000001</v>
      </c>
      <c r="L1551" s="5">
        <f>RANK(Table1[[#This Row],[2026 Projected Average Premium]],Table1[2026 Projected Average Premium])</f>
        <v>1432</v>
      </c>
      <c r="M1551" s="13">
        <v>432.93360000000001</v>
      </c>
      <c r="N1551" s="5">
        <f>RANK(Table1[[#This Row],[Average Increase in Premium from 2023 to 2026]],Table1[Average Increase in Premium from 2023 to 2026])</f>
        <v>1537</v>
      </c>
      <c r="O1551" s="14">
        <v>0.41950930232558198</v>
      </c>
      <c r="P1551" s="6">
        <f>RANK(Table1[[#This Row],[Average Percent Increase in Premium from 2023 to 2026]],Table1[Average Percent Increase in Premium from 2023 to 2026])</f>
        <v>1539</v>
      </c>
      <c r="Q1551" s="18">
        <v>92349</v>
      </c>
      <c r="R1551" s="6">
        <v>1119</v>
      </c>
      <c r="S1551" s="20">
        <v>1.4291004775363001E-2</v>
      </c>
      <c r="T1551" s="6">
        <v>1083</v>
      </c>
      <c r="U1551" s="20">
        <v>1.5863015300653E-2</v>
      </c>
      <c r="V1551" s="6">
        <v>1083</v>
      </c>
    </row>
    <row r="1552" spans="1:22" x14ac:dyDescent="0.2">
      <c r="A1552" s="4" t="s">
        <v>58</v>
      </c>
      <c r="B1552" s="5">
        <v>95369</v>
      </c>
      <c r="C1552" s="10">
        <v>12</v>
      </c>
      <c r="D1552" s="6">
        <f>RANK(Table1[[#This Row],[Number of Policies Impacted in Zip Code]],Table1[Number of Policies Impacted in Zip Code])</f>
        <v>1527</v>
      </c>
      <c r="E1552" s="12">
        <v>1373.58</v>
      </c>
      <c r="F1552" s="5">
        <f>RANK(Table1[[#This Row],[2025 Approved Average Premium]],Table1[2025 Approved Average Premium])</f>
        <v>1390</v>
      </c>
      <c r="G1552" s="13">
        <v>287.58</v>
      </c>
      <c r="H1552" s="5">
        <f>RANK(Table1[[#This Row],[Average Increase in Premium from 2023 to 2025]],Table1[Average Increase in Premium from 2023 to 2025])</f>
        <v>1551</v>
      </c>
      <c r="I1552" s="14">
        <v>0.26480662983425401</v>
      </c>
      <c r="J1552" s="6">
        <f>RANK(Table1[[#This Row],[Average Percent Increase in Premium from 2023 to 2025]],Table1[Average Percent Increase in Premium from 2023 to 2025])</f>
        <v>1560</v>
      </c>
      <c r="K1552" s="12">
        <v>1524.6738</v>
      </c>
      <c r="L1552" s="5">
        <f>RANK(Table1[[#This Row],[2026 Projected Average Premium]],Table1[2026 Projected Average Premium])</f>
        <v>1390</v>
      </c>
      <c r="M1552" s="13">
        <v>438.67380000000003</v>
      </c>
      <c r="N1552" s="5">
        <f>RANK(Table1[[#This Row],[Average Increase in Premium from 2023 to 2026]],Table1[Average Increase in Premium from 2023 to 2026])</f>
        <v>1525</v>
      </c>
      <c r="O1552" s="14">
        <v>0.40393535911602202</v>
      </c>
      <c r="P1552" s="6">
        <f>RANK(Table1[[#This Row],[Average Percent Increase in Premium from 2023 to 2026]],Table1[Average Percent Increase in Premium from 2023 to 2026])</f>
        <v>1560</v>
      </c>
      <c r="Q1552" s="18">
        <v>84543</v>
      </c>
      <c r="R1552" s="6">
        <v>1252</v>
      </c>
      <c r="S1552" s="20">
        <v>1.6247116851779601E-2</v>
      </c>
      <c r="T1552" s="6">
        <v>880</v>
      </c>
      <c r="U1552" s="20">
        <v>1.80342997054753E-2</v>
      </c>
      <c r="V1552" s="6">
        <v>880</v>
      </c>
    </row>
    <row r="1553" spans="1:22" x14ac:dyDescent="0.2">
      <c r="A1553" s="4" t="s">
        <v>10</v>
      </c>
      <c r="B1553" s="5">
        <v>95407</v>
      </c>
      <c r="C1553" s="10">
        <v>965</v>
      </c>
      <c r="D1553" s="6">
        <f>RANK(Table1[[#This Row],[Number of Policies Impacted in Zip Code]],Table1[Number of Policies Impacted in Zip Code])</f>
        <v>546</v>
      </c>
      <c r="E1553" s="12">
        <v>1297.53</v>
      </c>
      <c r="F1553" s="5">
        <f>RANK(Table1[[#This Row],[2025 Approved Average Premium]],Table1[2025 Approved Average Premium])</f>
        <v>1449</v>
      </c>
      <c r="G1553" s="13">
        <v>287.52999999999997</v>
      </c>
      <c r="H1553" s="5">
        <f>RANK(Table1[[#This Row],[Average Increase in Premium from 2023 to 2025]],Table1[Average Increase in Premium from 2023 to 2025])</f>
        <v>1552</v>
      </c>
      <c r="I1553" s="14">
        <v>0.28468316831683199</v>
      </c>
      <c r="J1553" s="6">
        <f>RANK(Table1[[#This Row],[Average Percent Increase in Premium from 2023 to 2025]],Table1[Average Percent Increase in Premium from 2023 to 2025])</f>
        <v>1526</v>
      </c>
      <c r="K1553" s="12">
        <v>1440.2583</v>
      </c>
      <c r="L1553" s="5">
        <f>RANK(Table1[[#This Row],[2026 Projected Average Premium]],Table1[2026 Projected Average Premium])</f>
        <v>1449</v>
      </c>
      <c r="M1553" s="13">
        <v>430.25830000000002</v>
      </c>
      <c r="N1553" s="5">
        <f>RANK(Table1[[#This Row],[Average Increase in Premium from 2023 to 2026]],Table1[Average Increase in Premium from 2023 to 2026])</f>
        <v>1539</v>
      </c>
      <c r="O1553" s="14">
        <v>0.42599831683168299</v>
      </c>
      <c r="P1553" s="6">
        <f>RANK(Table1[[#This Row],[Average Percent Increase in Premium from 2023 to 2026]],Table1[Average Percent Increase in Premium from 2023 to 2026])</f>
        <v>1526</v>
      </c>
      <c r="Q1553" s="18">
        <v>99766</v>
      </c>
      <c r="R1553" s="6">
        <v>1012</v>
      </c>
      <c r="S1553" s="20">
        <v>1.3005733416193901E-2</v>
      </c>
      <c r="T1553" s="6">
        <v>1221</v>
      </c>
      <c r="U1553" s="20">
        <v>1.44363640919752E-2</v>
      </c>
      <c r="V1553" s="6">
        <v>1221</v>
      </c>
    </row>
    <row r="1554" spans="1:22" x14ac:dyDescent="0.2">
      <c r="A1554" s="4" t="s">
        <v>32</v>
      </c>
      <c r="B1554" s="5">
        <v>93292</v>
      </c>
      <c r="C1554" s="10">
        <v>1442</v>
      </c>
      <c r="D1554" s="6">
        <f>RANK(Table1[[#This Row],[Number of Policies Impacted in Zip Code]],Table1[Number of Policies Impacted in Zip Code])</f>
        <v>300</v>
      </c>
      <c r="E1554" s="12">
        <v>1173.51</v>
      </c>
      <c r="F1554" s="5">
        <f>RANK(Table1[[#This Row],[2025 Approved Average Premium]],Table1[2025 Approved Average Premium])</f>
        <v>1552</v>
      </c>
      <c r="G1554" s="13">
        <v>287.51</v>
      </c>
      <c r="H1554" s="5">
        <f>RANK(Table1[[#This Row],[Average Increase in Premium from 2023 to 2025]],Table1[Average Increase in Premium from 2023 to 2025])</f>
        <v>1553</v>
      </c>
      <c r="I1554" s="14">
        <v>0.324503386004515</v>
      </c>
      <c r="J1554" s="6">
        <f>RANK(Table1[[#This Row],[Average Percent Increase in Premium from 2023 to 2025]],Table1[Average Percent Increase in Premium from 2023 to 2025])</f>
        <v>1304</v>
      </c>
      <c r="K1554" s="12">
        <v>1302.5961</v>
      </c>
      <c r="L1554" s="5">
        <f>RANK(Table1[[#This Row],[2026 Projected Average Premium]],Table1[2026 Projected Average Premium])</f>
        <v>1552</v>
      </c>
      <c r="M1554" s="13">
        <v>416.59609999999998</v>
      </c>
      <c r="N1554" s="5">
        <f>RANK(Table1[[#This Row],[Average Increase in Premium from 2023 to 2026]],Table1[Average Increase in Premium from 2023 to 2026])</f>
        <v>1561</v>
      </c>
      <c r="O1554" s="14">
        <v>0.47019875846501202</v>
      </c>
      <c r="P1554" s="6">
        <f>RANK(Table1[[#This Row],[Average Percent Increase in Premium from 2023 to 2026]],Table1[Average Percent Increase in Premium from 2023 to 2026])</f>
        <v>1304</v>
      </c>
      <c r="Q1554" s="18">
        <v>105772</v>
      </c>
      <c r="R1554" s="6">
        <v>928</v>
      </c>
      <c r="S1554" s="20">
        <v>1.1094713156600999E-2</v>
      </c>
      <c r="T1554" s="6">
        <v>1423</v>
      </c>
      <c r="U1554" s="20">
        <v>1.2315131603827101E-2</v>
      </c>
      <c r="V1554" s="6">
        <v>1423</v>
      </c>
    </row>
    <row r="1555" spans="1:22" x14ac:dyDescent="0.2">
      <c r="A1555" s="4" t="s">
        <v>31</v>
      </c>
      <c r="B1555" s="5">
        <v>93251</v>
      </c>
      <c r="C1555" s="10">
        <v>4</v>
      </c>
      <c r="D1555" s="6">
        <f>RANK(Table1[[#This Row],[Number of Policies Impacted in Zip Code]],Table1[Number of Policies Impacted in Zip Code])</f>
        <v>1579</v>
      </c>
      <c r="E1555" s="12">
        <v>1145.43</v>
      </c>
      <c r="F1555" s="5">
        <f>RANK(Table1[[#This Row],[2025 Approved Average Premium]],Table1[2025 Approved Average Premium])</f>
        <v>1566</v>
      </c>
      <c r="G1555" s="13">
        <v>287.43</v>
      </c>
      <c r="H1555" s="5">
        <f>RANK(Table1[[#This Row],[Average Increase in Premium from 2023 to 2025]],Table1[Average Increase in Premium from 2023 to 2025])</f>
        <v>1554</v>
      </c>
      <c r="I1555" s="14">
        <v>0.33500000000000002</v>
      </c>
      <c r="J1555" s="6">
        <f>RANK(Table1[[#This Row],[Average Percent Increase in Premium from 2023 to 2025]],Table1[Average Percent Increase in Premium from 2023 to 2025])</f>
        <v>1203</v>
      </c>
      <c r="K1555" s="12">
        <v>1271.4273000000001</v>
      </c>
      <c r="L1555" s="5">
        <f>RANK(Table1[[#This Row],[2026 Projected Average Premium]],Table1[2026 Projected Average Premium])</f>
        <v>1566</v>
      </c>
      <c r="M1555" s="13">
        <v>413.4273</v>
      </c>
      <c r="N1555" s="5">
        <f>RANK(Table1[[#This Row],[Average Increase in Premium from 2023 to 2026]],Table1[Average Increase in Premium from 2023 to 2026])</f>
        <v>1566</v>
      </c>
      <c r="O1555" s="14">
        <v>0.48185</v>
      </c>
      <c r="P1555" s="6">
        <f>RANK(Table1[[#This Row],[Average Percent Increase in Premium from 2023 to 2026]],Table1[Average Percent Increase in Premium from 2023 to 2026])</f>
        <v>1203</v>
      </c>
      <c r="Q1555" s="18">
        <v>72858</v>
      </c>
      <c r="R1555" s="6">
        <v>1401</v>
      </c>
      <c r="S1555" s="20">
        <v>1.5721403277608501E-2</v>
      </c>
      <c r="T1555" s="6">
        <v>928</v>
      </c>
      <c r="U1555" s="20">
        <v>1.7450757638145398E-2</v>
      </c>
      <c r="V1555" s="6">
        <v>928</v>
      </c>
    </row>
    <row r="1556" spans="1:22" x14ac:dyDescent="0.2">
      <c r="A1556" s="4" t="s">
        <v>51</v>
      </c>
      <c r="B1556" s="5">
        <v>95823</v>
      </c>
      <c r="C1556" s="10">
        <v>1074</v>
      </c>
      <c r="D1556" s="6">
        <f>RANK(Table1[[#This Row],[Number of Policies Impacted in Zip Code]],Table1[Number of Policies Impacted in Zip Code])</f>
        <v>479</v>
      </c>
      <c r="E1556" s="12">
        <v>1179.3599999999999</v>
      </c>
      <c r="F1556" s="5">
        <f>RANK(Table1[[#This Row],[2025 Approved Average Premium]],Table1[2025 Approved Average Premium])</f>
        <v>1545</v>
      </c>
      <c r="G1556" s="13">
        <v>287.36</v>
      </c>
      <c r="H1556" s="5">
        <f>RANK(Table1[[#This Row],[Average Increase in Premium from 2023 to 2025]],Table1[Average Increase in Premium from 2023 to 2025])</f>
        <v>1555</v>
      </c>
      <c r="I1556" s="14">
        <v>0.322152466367713</v>
      </c>
      <c r="J1556" s="6">
        <f>RANK(Table1[[#This Row],[Average Percent Increase in Premium from 2023 to 2025]],Table1[Average Percent Increase in Premium from 2023 to 2025])</f>
        <v>1332</v>
      </c>
      <c r="K1556" s="12">
        <v>1309.0896</v>
      </c>
      <c r="L1556" s="5">
        <f>RANK(Table1[[#This Row],[2026 Projected Average Premium]],Table1[2026 Projected Average Premium])</f>
        <v>1545</v>
      </c>
      <c r="M1556" s="13">
        <v>417.08960000000002</v>
      </c>
      <c r="N1556" s="5">
        <f>RANK(Table1[[#This Row],[Average Increase in Premium from 2023 to 2026]],Table1[Average Increase in Premium from 2023 to 2026])</f>
        <v>1558</v>
      </c>
      <c r="O1556" s="14">
        <v>0.46758923766816102</v>
      </c>
      <c r="P1556" s="6">
        <f>RANK(Table1[[#This Row],[Average Percent Increase in Premium from 2023 to 2026]],Table1[Average Percent Increase in Premium from 2023 to 2026])</f>
        <v>1332</v>
      </c>
      <c r="Q1556" s="18">
        <v>81040</v>
      </c>
      <c r="R1556" s="6">
        <v>1299</v>
      </c>
      <c r="S1556" s="20">
        <v>1.4552813425468901E-2</v>
      </c>
      <c r="T1556" s="6">
        <v>1054</v>
      </c>
      <c r="U1556" s="20">
        <v>1.6153622902270501E-2</v>
      </c>
      <c r="V1556" s="6">
        <v>1054</v>
      </c>
    </row>
    <row r="1557" spans="1:22" x14ac:dyDescent="0.2">
      <c r="A1557" s="4" t="s">
        <v>32</v>
      </c>
      <c r="B1557" s="5">
        <v>93277</v>
      </c>
      <c r="C1557" s="10">
        <v>1704</v>
      </c>
      <c r="D1557" s="6">
        <f>RANK(Table1[[#This Row],[Number of Policies Impacted in Zip Code]],Table1[Number of Policies Impacted in Zip Code])</f>
        <v>184</v>
      </c>
      <c r="E1557" s="12">
        <v>1212.1199999999999</v>
      </c>
      <c r="F1557" s="5">
        <f>RANK(Table1[[#This Row],[2025 Approved Average Premium]],Table1[2025 Approved Average Premium])</f>
        <v>1523</v>
      </c>
      <c r="G1557" s="13">
        <v>287.12</v>
      </c>
      <c r="H1557" s="5">
        <f>RANK(Table1[[#This Row],[Average Increase in Premium from 2023 to 2025]],Table1[Average Increase in Premium from 2023 to 2025])</f>
        <v>1556</v>
      </c>
      <c r="I1557" s="14">
        <v>0.31040000000000001</v>
      </c>
      <c r="J1557" s="6">
        <f>RANK(Table1[[#This Row],[Average Percent Increase in Premium from 2023 to 2025]],Table1[Average Percent Increase in Premium from 2023 to 2025])</f>
        <v>1413</v>
      </c>
      <c r="K1557" s="12">
        <v>1345.4531999999999</v>
      </c>
      <c r="L1557" s="5">
        <f>RANK(Table1[[#This Row],[2026 Projected Average Premium]],Table1[2026 Projected Average Premium])</f>
        <v>1523</v>
      </c>
      <c r="M1557" s="13">
        <v>420.45319999999998</v>
      </c>
      <c r="N1557" s="5">
        <f>RANK(Table1[[#This Row],[Average Increase in Premium from 2023 to 2026]],Table1[Average Increase in Premium from 2023 to 2026])</f>
        <v>1553</v>
      </c>
      <c r="O1557" s="14">
        <v>0.454544</v>
      </c>
      <c r="P1557" s="6">
        <f>RANK(Table1[[#This Row],[Average Percent Increase in Premium from 2023 to 2026]],Table1[Average Percent Increase in Premium from 2023 to 2026])</f>
        <v>1413</v>
      </c>
      <c r="Q1557" s="18">
        <v>97031</v>
      </c>
      <c r="R1557" s="6">
        <v>1055</v>
      </c>
      <c r="S1557" s="20">
        <v>1.2492090156754001E-2</v>
      </c>
      <c r="T1557" s="6">
        <v>1279</v>
      </c>
      <c r="U1557" s="20">
        <v>1.3866220073997E-2</v>
      </c>
      <c r="V1557" s="6">
        <v>1279</v>
      </c>
    </row>
    <row r="1558" spans="1:22" x14ac:dyDescent="0.2">
      <c r="A1558" s="4" t="s">
        <v>25</v>
      </c>
      <c r="B1558" s="5">
        <v>93726</v>
      </c>
      <c r="C1558" s="10">
        <v>821</v>
      </c>
      <c r="D1558" s="6">
        <f>RANK(Table1[[#This Row],[Number of Policies Impacted in Zip Code]],Table1[Number of Policies Impacted in Zip Code])</f>
        <v>656</v>
      </c>
      <c r="E1558" s="12">
        <v>1143.0899999999999</v>
      </c>
      <c r="F1558" s="5">
        <f>RANK(Table1[[#This Row],[2025 Approved Average Premium]],Table1[2025 Approved Average Premium])</f>
        <v>1567</v>
      </c>
      <c r="G1558" s="13">
        <v>286.08999999999997</v>
      </c>
      <c r="H1558" s="5">
        <f>RANK(Table1[[#This Row],[Average Increase in Premium from 2023 to 2025]],Table1[Average Increase in Premium from 2023 to 2025])</f>
        <v>1557</v>
      </c>
      <c r="I1558" s="14">
        <v>0.33382730455075804</v>
      </c>
      <c r="J1558" s="6">
        <f>RANK(Table1[[#This Row],[Average Percent Increase in Premium from 2023 to 2025]],Table1[Average Percent Increase in Premium from 2023 to 2025])</f>
        <v>1216</v>
      </c>
      <c r="K1558" s="12">
        <v>1268.8299</v>
      </c>
      <c r="L1558" s="5">
        <f>RANK(Table1[[#This Row],[2026 Projected Average Premium]],Table1[2026 Projected Average Premium])</f>
        <v>1567</v>
      </c>
      <c r="M1558" s="13">
        <v>411.82990000000001</v>
      </c>
      <c r="N1558" s="5">
        <f>RANK(Table1[[#This Row],[Average Increase in Premium from 2023 to 2026]],Table1[Average Increase in Premium from 2023 to 2026])</f>
        <v>1567</v>
      </c>
      <c r="O1558" s="14">
        <v>0.48054830805134202</v>
      </c>
      <c r="P1558" s="6">
        <f>RANK(Table1[[#This Row],[Average Percent Increase in Premium from 2023 to 2026]],Table1[Average Percent Increase in Premium from 2023 to 2026])</f>
        <v>1216</v>
      </c>
      <c r="Q1558" s="18">
        <v>65674</v>
      </c>
      <c r="R1558" s="6">
        <v>1465</v>
      </c>
      <c r="S1558" s="20">
        <v>1.74055181654841E-2</v>
      </c>
      <c r="T1558" s="6">
        <v>776</v>
      </c>
      <c r="U1558" s="20">
        <v>1.93201251636873E-2</v>
      </c>
      <c r="V1558" s="6">
        <v>776</v>
      </c>
    </row>
    <row r="1559" spans="1:22" x14ac:dyDescent="0.2">
      <c r="A1559" s="4" t="s">
        <v>25</v>
      </c>
      <c r="B1559" s="5">
        <v>93662</v>
      </c>
      <c r="C1559" s="10">
        <v>1086</v>
      </c>
      <c r="D1559" s="6">
        <f>RANK(Table1[[#This Row],[Number of Policies Impacted in Zip Code]],Table1[Number of Policies Impacted in Zip Code])</f>
        <v>472</v>
      </c>
      <c r="E1559" s="12">
        <v>1107.99</v>
      </c>
      <c r="F1559" s="5">
        <f>RANK(Table1[[#This Row],[2025 Approved Average Premium]],Table1[2025 Approved Average Premium])</f>
        <v>1577</v>
      </c>
      <c r="G1559" s="13">
        <v>285.99</v>
      </c>
      <c r="H1559" s="5">
        <f>RANK(Table1[[#This Row],[Average Increase in Premium from 2023 to 2025]],Table1[Average Increase in Premium from 2023 to 2025])</f>
        <v>1558</v>
      </c>
      <c r="I1559" s="14">
        <v>0.34791970802919697</v>
      </c>
      <c r="J1559" s="6">
        <f>RANK(Table1[[#This Row],[Average Percent Increase in Premium from 2023 to 2025]],Table1[Average Percent Increase in Premium from 2023 to 2025])</f>
        <v>1072</v>
      </c>
      <c r="K1559" s="12">
        <v>1229.8688999999999</v>
      </c>
      <c r="L1559" s="5">
        <f>RANK(Table1[[#This Row],[2026 Projected Average Premium]],Table1[2026 Projected Average Premium])</f>
        <v>1577</v>
      </c>
      <c r="M1559" s="13">
        <v>407.8689</v>
      </c>
      <c r="N1559" s="5">
        <f>RANK(Table1[[#This Row],[Average Increase in Premium from 2023 to 2026]],Table1[Average Increase in Premium from 2023 to 2026])</f>
        <v>1570</v>
      </c>
      <c r="O1559" s="14">
        <v>0.49619087591240896</v>
      </c>
      <c r="P1559" s="6">
        <f>RANK(Table1[[#This Row],[Average Percent Increase in Premium from 2023 to 2026]],Table1[Average Percent Increase in Premium from 2023 to 2026])</f>
        <v>1072</v>
      </c>
      <c r="Q1559" s="18">
        <v>73106</v>
      </c>
      <c r="R1559" s="6">
        <v>1397</v>
      </c>
      <c r="S1559" s="20">
        <v>1.51559379531092E-2</v>
      </c>
      <c r="T1559" s="6">
        <v>984</v>
      </c>
      <c r="U1559" s="20">
        <v>1.68230911279512E-2</v>
      </c>
      <c r="V1559" s="6">
        <v>984</v>
      </c>
    </row>
    <row r="1560" spans="1:22" x14ac:dyDescent="0.2">
      <c r="A1560" s="4" t="s">
        <v>58</v>
      </c>
      <c r="B1560" s="5">
        <v>95315</v>
      </c>
      <c r="C1560" s="10">
        <v>220</v>
      </c>
      <c r="D1560" s="6">
        <f>RANK(Table1[[#This Row],[Number of Policies Impacted in Zip Code]],Table1[Number of Policies Impacted in Zip Code])</f>
        <v>1073</v>
      </c>
      <c r="E1560" s="12">
        <v>1098.6300000000001</v>
      </c>
      <c r="F1560" s="5">
        <f>RANK(Table1[[#This Row],[2025 Approved Average Premium]],Table1[2025 Approved Average Premium])</f>
        <v>1581</v>
      </c>
      <c r="G1560" s="13">
        <v>285.63</v>
      </c>
      <c r="H1560" s="5">
        <f>RANK(Table1[[#This Row],[Average Increase in Premium from 2023 to 2025]],Table1[Average Increase in Premium from 2023 to 2025])</f>
        <v>1559</v>
      </c>
      <c r="I1560" s="14">
        <v>0.351328413284133</v>
      </c>
      <c r="J1560" s="6">
        <f>RANK(Table1[[#This Row],[Average Percent Increase in Premium from 2023 to 2025]],Table1[Average Percent Increase in Premium from 2023 to 2025])</f>
        <v>1047</v>
      </c>
      <c r="K1560" s="12">
        <v>1219.4793</v>
      </c>
      <c r="L1560" s="5">
        <f>RANK(Table1[[#This Row],[2026 Projected Average Premium]],Table1[2026 Projected Average Premium])</f>
        <v>1581</v>
      </c>
      <c r="M1560" s="13">
        <v>406.47930000000002</v>
      </c>
      <c r="N1560" s="5">
        <f>RANK(Table1[[#This Row],[Average Increase in Premium from 2023 to 2026]],Table1[Average Increase in Premium from 2023 to 2026])</f>
        <v>1572</v>
      </c>
      <c r="O1560" s="14">
        <v>0.499974538745387</v>
      </c>
      <c r="P1560" s="6">
        <f>RANK(Table1[[#This Row],[Average Percent Increase in Premium from 2023 to 2026]],Table1[Average Percent Increase in Premium from 2023 to 2026])</f>
        <v>1047</v>
      </c>
      <c r="Q1560" s="18">
        <v>87965</v>
      </c>
      <c r="R1560" s="6">
        <v>1197</v>
      </c>
      <c r="S1560" s="20">
        <v>1.24893991928608E-2</v>
      </c>
      <c r="T1560" s="6">
        <v>1280</v>
      </c>
      <c r="U1560" s="20">
        <v>1.3863233104075501E-2</v>
      </c>
      <c r="V1560" s="6">
        <v>1280</v>
      </c>
    </row>
    <row r="1561" spans="1:22" x14ac:dyDescent="0.2">
      <c r="A1561" s="4" t="s">
        <v>32</v>
      </c>
      <c r="B1561" s="5">
        <v>93291</v>
      </c>
      <c r="C1561" s="10">
        <v>1714</v>
      </c>
      <c r="D1561" s="6">
        <f>RANK(Table1[[#This Row],[Number of Policies Impacted in Zip Code]],Table1[Number of Policies Impacted in Zip Code])</f>
        <v>178</v>
      </c>
      <c r="E1561" s="12">
        <v>1201.5899999999999</v>
      </c>
      <c r="F1561" s="5">
        <f>RANK(Table1[[#This Row],[2025 Approved Average Premium]],Table1[2025 Approved Average Premium])</f>
        <v>1533</v>
      </c>
      <c r="G1561" s="13">
        <v>284.58999999999997</v>
      </c>
      <c r="H1561" s="5">
        <f>RANK(Table1[[#This Row],[Average Increase in Premium from 2023 to 2025]],Table1[Average Increase in Premium from 2023 to 2025])</f>
        <v>1560</v>
      </c>
      <c r="I1561" s="14">
        <v>0.31034896401308598</v>
      </c>
      <c r="J1561" s="6">
        <f>RANK(Table1[[#This Row],[Average Percent Increase in Premium from 2023 to 2025]],Table1[Average Percent Increase in Premium from 2023 to 2025])</f>
        <v>1417</v>
      </c>
      <c r="K1561" s="12">
        <v>1333.7648999999999</v>
      </c>
      <c r="L1561" s="5">
        <f>RANK(Table1[[#This Row],[2026 Projected Average Premium]],Table1[2026 Projected Average Premium])</f>
        <v>1533</v>
      </c>
      <c r="M1561" s="13">
        <v>416.76490000000001</v>
      </c>
      <c r="N1561" s="5">
        <f>RANK(Table1[[#This Row],[Average Increase in Premium from 2023 to 2026]],Table1[Average Increase in Premium from 2023 to 2026])</f>
        <v>1559</v>
      </c>
      <c r="O1561" s="14">
        <v>0.45448735005452595</v>
      </c>
      <c r="P1561" s="6">
        <f>RANK(Table1[[#This Row],[Average Percent Increase in Premium from 2023 to 2026]],Table1[Average Percent Increase in Premium from 2023 to 2026])</f>
        <v>1417</v>
      </c>
      <c r="Q1561" s="18">
        <v>106429</v>
      </c>
      <c r="R1561" s="6">
        <v>920</v>
      </c>
      <c r="S1561" s="20">
        <v>1.12900619192137E-2</v>
      </c>
      <c r="T1561" s="6">
        <v>1395</v>
      </c>
      <c r="U1561" s="20">
        <v>1.2531968730327301E-2</v>
      </c>
      <c r="V1561" s="6">
        <v>1395</v>
      </c>
    </row>
    <row r="1562" spans="1:22" x14ac:dyDescent="0.2">
      <c r="A1562" s="4" t="s">
        <v>25</v>
      </c>
      <c r="B1562" s="5">
        <v>93620</v>
      </c>
      <c r="C1562" s="10">
        <v>202</v>
      </c>
      <c r="D1562" s="6">
        <f>RANK(Table1[[#This Row],[Number of Policies Impacted in Zip Code]],Table1[Number of Policies Impacted in Zip Code])</f>
        <v>1095</v>
      </c>
      <c r="E1562" s="12">
        <v>1151.28</v>
      </c>
      <c r="F1562" s="5">
        <f>RANK(Table1[[#This Row],[2025 Approved Average Premium]],Table1[2025 Approved Average Premium])</f>
        <v>1560</v>
      </c>
      <c r="G1562" s="13">
        <v>284.27999999999997</v>
      </c>
      <c r="H1562" s="5">
        <f>RANK(Table1[[#This Row],[Average Increase in Premium from 2023 to 2025]],Table1[Average Increase in Premium from 2023 to 2025])</f>
        <v>1561</v>
      </c>
      <c r="I1562" s="14">
        <v>0.32788927335640106</v>
      </c>
      <c r="J1562" s="6">
        <f>RANK(Table1[[#This Row],[Average Percent Increase in Premium from 2023 to 2025]],Table1[Average Percent Increase in Premium from 2023 to 2025])</f>
        <v>1282</v>
      </c>
      <c r="K1562" s="12">
        <v>1277.9208000000001</v>
      </c>
      <c r="L1562" s="5">
        <f>RANK(Table1[[#This Row],[2026 Projected Average Premium]],Table1[2026 Projected Average Premium])</f>
        <v>1560</v>
      </c>
      <c r="M1562" s="13">
        <v>410.92079999999999</v>
      </c>
      <c r="N1562" s="5">
        <f>RANK(Table1[[#This Row],[Average Increase in Premium from 2023 to 2026]],Table1[Average Increase in Premium from 2023 to 2026])</f>
        <v>1569</v>
      </c>
      <c r="O1562" s="14">
        <v>0.47395709342560599</v>
      </c>
      <c r="P1562" s="6">
        <f>RANK(Table1[[#This Row],[Average Percent Increase in Premium from 2023 to 2026]],Table1[Average Percent Increase in Premium from 2023 to 2026])</f>
        <v>1282</v>
      </c>
      <c r="Q1562" s="18">
        <v>64460</v>
      </c>
      <c r="R1562" s="6">
        <v>1474</v>
      </c>
      <c r="S1562" s="20">
        <v>1.78603785293205E-2</v>
      </c>
      <c r="T1562" s="6">
        <v>753</v>
      </c>
      <c r="U1562" s="20">
        <v>1.9825020167545799E-2</v>
      </c>
      <c r="V1562" s="6">
        <v>753</v>
      </c>
    </row>
    <row r="1563" spans="1:22" x14ac:dyDescent="0.2">
      <c r="A1563" s="4" t="s">
        <v>25</v>
      </c>
      <c r="B1563" s="5">
        <v>93608</v>
      </c>
      <c r="C1563" s="10">
        <v>3</v>
      </c>
      <c r="D1563" s="6">
        <f>RANK(Table1[[#This Row],[Number of Policies Impacted in Zip Code]],Table1[Number of Policies Impacted in Zip Code])</f>
        <v>1587</v>
      </c>
      <c r="E1563" s="12">
        <v>1077.57</v>
      </c>
      <c r="F1563" s="5">
        <f>RANK(Table1[[#This Row],[2025 Approved Average Premium]],Table1[2025 Approved Average Premium])</f>
        <v>1591</v>
      </c>
      <c r="G1563" s="13">
        <v>283.57</v>
      </c>
      <c r="H1563" s="5">
        <f>RANK(Table1[[#This Row],[Average Increase in Premium from 2023 to 2025]],Table1[Average Increase in Premium from 2023 to 2025])</f>
        <v>1562</v>
      </c>
      <c r="I1563" s="14">
        <v>0.35714105793450895</v>
      </c>
      <c r="J1563" s="6">
        <f>RANK(Table1[[#This Row],[Average Percent Increase in Premium from 2023 to 2025]],Table1[Average Percent Increase in Premium from 2023 to 2025])</f>
        <v>993</v>
      </c>
      <c r="K1563" s="12">
        <v>1196.1026999999999</v>
      </c>
      <c r="L1563" s="5">
        <f>RANK(Table1[[#This Row],[2026 Projected Average Premium]],Table1[2026 Projected Average Premium])</f>
        <v>1591</v>
      </c>
      <c r="M1563" s="13">
        <v>402.10270000000003</v>
      </c>
      <c r="N1563" s="5">
        <f>RANK(Table1[[#This Row],[Average Increase in Premium from 2023 to 2026]],Table1[Average Increase in Premium from 2023 to 2026])</f>
        <v>1573</v>
      </c>
      <c r="O1563" s="14">
        <v>0.50642657430730498</v>
      </c>
      <c r="P1563" s="6">
        <f>RANK(Table1[[#This Row],[Average Percent Increase in Premium from 2023 to 2026]],Table1[Average Percent Increase in Premium from 2023 to 2026])</f>
        <v>993</v>
      </c>
      <c r="Q1563" s="18">
        <v>52174</v>
      </c>
      <c r="R1563" s="6">
        <v>1547</v>
      </c>
      <c r="S1563" s="20">
        <v>2.0653390577682399E-2</v>
      </c>
      <c r="T1563" s="6">
        <v>603</v>
      </c>
      <c r="U1563" s="20">
        <v>2.2925263541227401E-2</v>
      </c>
      <c r="V1563" s="6">
        <v>603</v>
      </c>
    </row>
    <row r="1564" spans="1:22" x14ac:dyDescent="0.2">
      <c r="A1564" s="4" t="s">
        <v>42</v>
      </c>
      <c r="B1564" s="5">
        <v>93433</v>
      </c>
      <c r="C1564" s="10">
        <v>482</v>
      </c>
      <c r="D1564" s="6">
        <f>RANK(Table1[[#This Row],[Number of Policies Impacted in Zip Code]],Table1[Number of Policies Impacted in Zip Code])</f>
        <v>889</v>
      </c>
      <c r="E1564" s="12">
        <v>1206.27</v>
      </c>
      <c r="F1564" s="5">
        <f>RANK(Table1[[#This Row],[2025 Approved Average Premium]],Table1[2025 Approved Average Premium])</f>
        <v>1530</v>
      </c>
      <c r="G1564" s="13">
        <v>283.27</v>
      </c>
      <c r="H1564" s="5">
        <f>RANK(Table1[[#This Row],[Average Increase in Premium from 2023 to 2025]],Table1[Average Increase in Premium from 2023 to 2025])</f>
        <v>1563</v>
      </c>
      <c r="I1564" s="14">
        <v>0.30690140845070402</v>
      </c>
      <c r="J1564" s="6">
        <f>RANK(Table1[[#This Row],[Average Percent Increase in Premium from 2023 to 2025]],Table1[Average Percent Increase in Premium from 2023 to 2025])</f>
        <v>1437</v>
      </c>
      <c r="K1564" s="12">
        <v>1338.9597000000001</v>
      </c>
      <c r="L1564" s="5">
        <f>RANK(Table1[[#This Row],[2026 Projected Average Premium]],Table1[2026 Projected Average Premium])</f>
        <v>1530</v>
      </c>
      <c r="M1564" s="13">
        <v>415.9597</v>
      </c>
      <c r="N1564" s="5">
        <f>RANK(Table1[[#This Row],[Average Increase in Premium from 2023 to 2026]],Table1[Average Increase in Premium from 2023 to 2026])</f>
        <v>1562</v>
      </c>
      <c r="O1564" s="14">
        <v>0.45066056338028199</v>
      </c>
      <c r="P1564" s="6">
        <f>RANK(Table1[[#This Row],[Average Percent Increase in Premium from 2023 to 2026]],Table1[Average Percent Increase in Premium from 2023 to 2026])</f>
        <v>1437</v>
      </c>
      <c r="Q1564" s="18">
        <v>104524</v>
      </c>
      <c r="R1564" s="6">
        <v>946</v>
      </c>
      <c r="S1564" s="20">
        <v>1.1540603115073999E-2</v>
      </c>
      <c r="T1564" s="6">
        <v>1376</v>
      </c>
      <c r="U1564" s="20">
        <v>1.28100694577322E-2</v>
      </c>
      <c r="V1564" s="6">
        <v>1376</v>
      </c>
    </row>
    <row r="1565" spans="1:22" x14ac:dyDescent="0.2">
      <c r="A1565" s="4" t="s">
        <v>0</v>
      </c>
      <c r="B1565" s="5">
        <v>91776</v>
      </c>
      <c r="C1565" s="10">
        <v>653</v>
      </c>
      <c r="D1565" s="6">
        <f>RANK(Table1[[#This Row],[Number of Policies Impacted in Zip Code]],Table1[Number of Policies Impacted in Zip Code])</f>
        <v>758</v>
      </c>
      <c r="E1565" s="12">
        <v>1185.21</v>
      </c>
      <c r="F1565" s="5">
        <f>RANK(Table1[[#This Row],[2025 Approved Average Premium]],Table1[2025 Approved Average Premium])</f>
        <v>1541</v>
      </c>
      <c r="G1565" s="13">
        <v>283.20999999999998</v>
      </c>
      <c r="H1565" s="5">
        <f>RANK(Table1[[#This Row],[Average Increase in Premium from 2023 to 2025]],Table1[Average Increase in Premium from 2023 to 2025])</f>
        <v>1564</v>
      </c>
      <c r="I1565" s="14">
        <v>0.31398004434589799</v>
      </c>
      <c r="J1565" s="6">
        <f>RANK(Table1[[#This Row],[Average Percent Increase in Premium from 2023 to 2025]],Table1[Average Percent Increase in Premium from 2023 to 2025])</f>
        <v>1387</v>
      </c>
      <c r="K1565" s="12">
        <v>1315.5831000000001</v>
      </c>
      <c r="L1565" s="5">
        <f>RANK(Table1[[#This Row],[2026 Projected Average Premium]],Table1[2026 Projected Average Premium])</f>
        <v>1541</v>
      </c>
      <c r="M1565" s="13">
        <v>413.5831</v>
      </c>
      <c r="N1565" s="5">
        <f>RANK(Table1[[#This Row],[Average Increase in Premium from 2023 to 2026]],Table1[Average Increase in Premium from 2023 to 2026])</f>
        <v>1565</v>
      </c>
      <c r="O1565" s="14">
        <v>0.458517849223947</v>
      </c>
      <c r="P1565" s="6">
        <f>RANK(Table1[[#This Row],[Average Percent Increase in Premium from 2023 to 2026]],Table1[Average Percent Increase in Premium from 2023 to 2026])</f>
        <v>1387</v>
      </c>
      <c r="Q1565" s="18">
        <v>99056</v>
      </c>
      <c r="R1565" s="6">
        <v>1020</v>
      </c>
      <c r="S1565" s="20">
        <v>1.19650500726862E-2</v>
      </c>
      <c r="T1565" s="6">
        <v>1338</v>
      </c>
      <c r="U1565" s="20">
        <v>1.3281205580681601E-2</v>
      </c>
      <c r="V1565" s="6">
        <v>1338</v>
      </c>
    </row>
    <row r="1566" spans="1:22" x14ac:dyDescent="0.2">
      <c r="A1566" s="4" t="s">
        <v>31</v>
      </c>
      <c r="B1566" s="5">
        <v>93206</v>
      </c>
      <c r="C1566" s="10">
        <v>43</v>
      </c>
      <c r="D1566" s="6">
        <f>RANK(Table1[[#This Row],[Number of Policies Impacted in Zip Code]],Table1[Number of Policies Impacted in Zip Code])</f>
        <v>1369</v>
      </c>
      <c r="E1566" s="12">
        <v>1131.3900000000001</v>
      </c>
      <c r="F1566" s="5">
        <f>RANK(Table1[[#This Row],[2025 Approved Average Premium]],Table1[2025 Approved Average Premium])</f>
        <v>1570</v>
      </c>
      <c r="G1566" s="13">
        <v>282.39</v>
      </c>
      <c r="H1566" s="5">
        <f>RANK(Table1[[#This Row],[Average Increase in Premium from 2023 to 2025]],Table1[Average Increase in Premium from 2023 to 2025])</f>
        <v>1565</v>
      </c>
      <c r="I1566" s="14">
        <v>0.33261484098939903</v>
      </c>
      <c r="J1566" s="6">
        <f>RANK(Table1[[#This Row],[Average Percent Increase in Premium from 2023 to 2025]],Table1[Average Percent Increase in Premium from 2023 to 2025])</f>
        <v>1240</v>
      </c>
      <c r="K1566" s="12">
        <v>1255.8429000000001</v>
      </c>
      <c r="L1566" s="5">
        <f>RANK(Table1[[#This Row],[2026 Projected Average Premium]],Table1[2026 Projected Average Premium])</f>
        <v>1570</v>
      </c>
      <c r="M1566" s="13">
        <v>406.84289999999999</v>
      </c>
      <c r="N1566" s="5">
        <f>RANK(Table1[[#This Row],[Average Increase in Premium from 2023 to 2026]],Table1[Average Increase in Premium from 2023 to 2026])</f>
        <v>1571</v>
      </c>
      <c r="O1566" s="14">
        <v>0.47920247349823297</v>
      </c>
      <c r="P1566" s="6">
        <f>RANK(Table1[[#This Row],[Average Percent Increase in Premium from 2023 to 2026]],Table1[Average Percent Increase in Premium from 2023 to 2026])</f>
        <v>1240</v>
      </c>
      <c r="Q1566" s="18">
        <v>64157</v>
      </c>
      <c r="R1566" s="6">
        <v>1476</v>
      </c>
      <c r="S1566" s="20">
        <v>1.7634708605452201E-2</v>
      </c>
      <c r="T1566" s="6">
        <v>759</v>
      </c>
      <c r="U1566" s="20">
        <v>1.9574526552052E-2</v>
      </c>
      <c r="V1566" s="6">
        <v>759</v>
      </c>
    </row>
    <row r="1567" spans="1:22" x14ac:dyDescent="0.2">
      <c r="A1567" s="4" t="s">
        <v>32</v>
      </c>
      <c r="B1567" s="5">
        <v>93235</v>
      </c>
      <c r="C1567" s="10">
        <v>90</v>
      </c>
      <c r="D1567" s="6">
        <f>RANK(Table1[[#This Row],[Number of Policies Impacted in Zip Code]],Table1[Number of Policies Impacted in Zip Code])</f>
        <v>1262</v>
      </c>
      <c r="E1567" s="12">
        <v>1065.8699999999999</v>
      </c>
      <c r="F1567" s="5">
        <f>RANK(Table1[[#This Row],[2025 Approved Average Premium]],Table1[2025 Approved Average Premium])</f>
        <v>1593</v>
      </c>
      <c r="G1567" s="13">
        <v>281.87</v>
      </c>
      <c r="H1567" s="5">
        <f>RANK(Table1[[#This Row],[Average Increase in Premium from 2023 to 2025]],Table1[Average Increase in Premium from 2023 to 2025])</f>
        <v>1566</v>
      </c>
      <c r="I1567" s="14">
        <v>0.35952806122448999</v>
      </c>
      <c r="J1567" s="6">
        <f>RANK(Table1[[#This Row],[Average Percent Increase in Premium from 2023 to 2025]],Table1[Average Percent Increase in Premium from 2023 to 2025])</f>
        <v>965</v>
      </c>
      <c r="K1567" s="12">
        <v>1183.1157000000001</v>
      </c>
      <c r="L1567" s="5">
        <f>RANK(Table1[[#This Row],[2026 Projected Average Premium]],Table1[2026 Projected Average Premium])</f>
        <v>1593</v>
      </c>
      <c r="M1567" s="13">
        <v>399.1157</v>
      </c>
      <c r="N1567" s="5">
        <f>RANK(Table1[[#This Row],[Average Increase in Premium from 2023 to 2026]],Table1[Average Increase in Premium from 2023 to 2026])</f>
        <v>1576</v>
      </c>
      <c r="O1567" s="14">
        <v>0.50907614795918399</v>
      </c>
      <c r="P1567" s="6">
        <f>RANK(Table1[[#This Row],[Average Percent Increase in Premium from 2023 to 2026]],Table1[Average Percent Increase in Premium from 2023 to 2026])</f>
        <v>965</v>
      </c>
      <c r="Q1567" s="18">
        <v>73636</v>
      </c>
      <c r="R1567" s="6">
        <v>1385</v>
      </c>
      <c r="S1567" s="20">
        <v>1.4474849258514898E-2</v>
      </c>
      <c r="T1567" s="6">
        <v>1061</v>
      </c>
      <c r="U1567" s="20">
        <v>1.6067082676951502E-2</v>
      </c>
      <c r="V1567" s="6">
        <v>1061</v>
      </c>
    </row>
    <row r="1568" spans="1:22" x14ac:dyDescent="0.2">
      <c r="A1568" s="4" t="s">
        <v>56</v>
      </c>
      <c r="B1568" s="5">
        <v>93204</v>
      </c>
      <c r="C1568" s="10">
        <v>104</v>
      </c>
      <c r="D1568" s="6">
        <f>RANK(Table1[[#This Row],[Number of Policies Impacted in Zip Code]],Table1[Number of Policies Impacted in Zip Code])</f>
        <v>1237</v>
      </c>
      <c r="E1568" s="12">
        <v>1060.02</v>
      </c>
      <c r="F1568" s="5">
        <f>RANK(Table1[[#This Row],[2025 Approved Average Premium]],Table1[2025 Approved Average Premium])</f>
        <v>1595</v>
      </c>
      <c r="G1568" s="13">
        <v>281.02</v>
      </c>
      <c r="H1568" s="5">
        <f>RANK(Table1[[#This Row],[Average Increase in Premium from 2023 to 2025]],Table1[Average Increase in Premium from 2023 to 2025])</f>
        <v>1567</v>
      </c>
      <c r="I1568" s="14">
        <v>0.36074454428754799</v>
      </c>
      <c r="J1568" s="6">
        <f>RANK(Table1[[#This Row],[Average Percent Increase in Premium from 2023 to 2025]],Table1[Average Percent Increase in Premium from 2023 to 2025])</f>
        <v>953</v>
      </c>
      <c r="K1568" s="12">
        <v>1176.6222</v>
      </c>
      <c r="L1568" s="5">
        <f>RANK(Table1[[#This Row],[2026 Projected Average Premium]],Table1[2026 Projected Average Premium])</f>
        <v>1595</v>
      </c>
      <c r="M1568" s="13">
        <v>397.62220000000002</v>
      </c>
      <c r="N1568" s="5">
        <f>RANK(Table1[[#This Row],[Average Increase in Premium from 2023 to 2026]],Table1[Average Increase in Premium from 2023 to 2026])</f>
        <v>1577</v>
      </c>
      <c r="O1568" s="14">
        <v>0.51042644415917804</v>
      </c>
      <c r="P1568" s="6">
        <f>RANK(Table1[[#This Row],[Average Percent Increase in Premium from 2023 to 2026]],Table1[Average Percent Increase in Premium from 2023 to 2026])</f>
        <v>953</v>
      </c>
      <c r="Q1568" s="18">
        <v>62422</v>
      </c>
      <c r="R1568" s="6">
        <v>1484</v>
      </c>
      <c r="S1568" s="20">
        <v>1.6981512928134299E-2</v>
      </c>
      <c r="T1568" s="6">
        <v>805</v>
      </c>
      <c r="U1568" s="20">
        <v>1.8849479350229098E-2</v>
      </c>
      <c r="V1568" s="6">
        <v>805</v>
      </c>
    </row>
    <row r="1569" spans="1:22" x14ac:dyDescent="0.2">
      <c r="A1569" s="4" t="s">
        <v>58</v>
      </c>
      <c r="B1569" s="5">
        <v>95388</v>
      </c>
      <c r="C1569" s="10">
        <v>211</v>
      </c>
      <c r="D1569" s="6">
        <f>RANK(Table1[[#This Row],[Number of Policies Impacted in Zip Code]],Table1[Number of Policies Impacted in Zip Code])</f>
        <v>1083</v>
      </c>
      <c r="E1569" s="12">
        <v>1098.6300000000001</v>
      </c>
      <c r="F1569" s="5">
        <f>RANK(Table1[[#This Row],[2025 Approved Average Premium]],Table1[2025 Approved Average Premium])</f>
        <v>1581</v>
      </c>
      <c r="G1569" s="13">
        <v>280.63</v>
      </c>
      <c r="H1569" s="5">
        <f>RANK(Table1[[#This Row],[Average Increase in Premium from 2023 to 2025]],Table1[Average Increase in Premium from 2023 to 2025])</f>
        <v>1568</v>
      </c>
      <c r="I1569" s="14">
        <v>0.343068459657702</v>
      </c>
      <c r="J1569" s="6">
        <f>RANK(Table1[[#This Row],[Average Percent Increase in Premium from 2023 to 2025]],Table1[Average Percent Increase in Premium from 2023 to 2025])</f>
        <v>1138</v>
      </c>
      <c r="K1569" s="12">
        <v>1219.4793</v>
      </c>
      <c r="L1569" s="5">
        <f>RANK(Table1[[#This Row],[2026 Projected Average Premium]],Table1[2026 Projected Average Premium])</f>
        <v>1581</v>
      </c>
      <c r="M1569" s="13">
        <v>401.47930000000002</v>
      </c>
      <c r="N1569" s="5">
        <f>RANK(Table1[[#This Row],[Average Increase in Premium from 2023 to 2026]],Table1[Average Increase in Premium from 2023 to 2026])</f>
        <v>1574</v>
      </c>
      <c r="O1569" s="14">
        <v>0.49080599022004895</v>
      </c>
      <c r="P1569" s="6">
        <f>RANK(Table1[[#This Row],[Average Percent Increase in Premium from 2023 to 2026]],Table1[Average Percent Increase in Premium from 2023 to 2026])</f>
        <v>1138</v>
      </c>
      <c r="Q1569" s="18">
        <v>80105</v>
      </c>
      <c r="R1569" s="6">
        <v>1314</v>
      </c>
      <c r="S1569" s="20">
        <v>1.37148742275763E-2</v>
      </c>
      <c r="T1569" s="6">
        <v>1140</v>
      </c>
      <c r="U1569" s="20">
        <v>1.5223510392609701E-2</v>
      </c>
      <c r="V1569" s="6">
        <v>1140</v>
      </c>
    </row>
    <row r="1570" spans="1:22" x14ac:dyDescent="0.2">
      <c r="A1570" s="4" t="s">
        <v>6</v>
      </c>
      <c r="B1570" s="5">
        <v>93906</v>
      </c>
      <c r="C1570" s="10">
        <v>1712</v>
      </c>
      <c r="D1570" s="6">
        <f>RANK(Table1[[#This Row],[Number of Policies Impacted in Zip Code]],Table1[Number of Policies Impacted in Zip Code])</f>
        <v>181</v>
      </c>
      <c r="E1570" s="12">
        <v>1223.82</v>
      </c>
      <c r="F1570" s="5">
        <f>RANK(Table1[[#This Row],[2025 Approved Average Premium]],Table1[2025 Approved Average Premium])</f>
        <v>1516</v>
      </c>
      <c r="G1570" s="13">
        <v>279.82</v>
      </c>
      <c r="H1570" s="5">
        <f>RANK(Table1[[#This Row],[Average Increase in Premium from 2023 to 2025]],Table1[Average Increase in Premium from 2023 to 2025])</f>
        <v>1569</v>
      </c>
      <c r="I1570" s="14">
        <v>0.29641949152542396</v>
      </c>
      <c r="J1570" s="6">
        <f>RANK(Table1[[#This Row],[Average Percent Increase in Premium from 2023 to 2025]],Table1[Average Percent Increase in Premium from 2023 to 2025])</f>
        <v>1489</v>
      </c>
      <c r="K1570" s="12">
        <v>1358.4402</v>
      </c>
      <c r="L1570" s="5">
        <f>RANK(Table1[[#This Row],[2026 Projected Average Premium]],Table1[2026 Projected Average Premium])</f>
        <v>1516</v>
      </c>
      <c r="M1570" s="13">
        <v>414.4402</v>
      </c>
      <c r="N1570" s="5">
        <f>RANK(Table1[[#This Row],[Average Increase in Premium from 2023 to 2026]],Table1[Average Increase in Premium from 2023 to 2026])</f>
        <v>1563</v>
      </c>
      <c r="O1570" s="14">
        <v>0.43902563559322</v>
      </c>
      <c r="P1570" s="6">
        <f>RANK(Table1[[#This Row],[Average Percent Increase in Premium from 2023 to 2026]],Table1[Average Percent Increase in Premium from 2023 to 2026])</f>
        <v>1489</v>
      </c>
      <c r="Q1570" s="18">
        <v>117482</v>
      </c>
      <c r="R1570" s="6">
        <v>759</v>
      </c>
      <c r="S1570" s="20">
        <v>1.04170851704942E-2</v>
      </c>
      <c r="T1570" s="6">
        <v>1463</v>
      </c>
      <c r="U1570" s="20">
        <v>1.1562964539248599E-2</v>
      </c>
      <c r="V1570" s="6">
        <v>1463</v>
      </c>
    </row>
    <row r="1571" spans="1:22" x14ac:dyDescent="0.2">
      <c r="A1571" s="4" t="s">
        <v>44</v>
      </c>
      <c r="B1571" s="5">
        <v>94542</v>
      </c>
      <c r="C1571" s="10">
        <v>583</v>
      </c>
      <c r="D1571" s="6">
        <f>RANK(Table1[[#This Row],[Number of Policies Impacted in Zip Code]],Table1[Number of Policies Impacted in Zip Code])</f>
        <v>819</v>
      </c>
      <c r="E1571" s="12">
        <v>2315.4299999999998</v>
      </c>
      <c r="F1571" s="5">
        <f>RANK(Table1[[#This Row],[2025 Approved Average Premium]],Table1[2025 Approved Average Premium])</f>
        <v>732</v>
      </c>
      <c r="G1571" s="13">
        <v>279.43</v>
      </c>
      <c r="H1571" s="5">
        <f>RANK(Table1[[#This Row],[Average Increase in Premium from 2023 to 2025]],Table1[Average Increase in Premium from 2023 to 2025])</f>
        <v>1570</v>
      </c>
      <c r="I1571" s="14">
        <v>0.13724459724950899</v>
      </c>
      <c r="J1571" s="6">
        <f>RANK(Table1[[#This Row],[Average Percent Increase in Premium from 2023 to 2025]],Table1[Average Percent Increase in Premium from 2023 to 2025])</f>
        <v>1618</v>
      </c>
      <c r="K1571" s="12">
        <v>2570.1273000000001</v>
      </c>
      <c r="L1571" s="5">
        <f>RANK(Table1[[#This Row],[2026 Projected Average Premium]],Table1[2026 Projected Average Premium])</f>
        <v>732</v>
      </c>
      <c r="M1571" s="13">
        <v>534.12729999999999</v>
      </c>
      <c r="N1571" s="5">
        <f>RANK(Table1[[#This Row],[Average Increase in Premium from 2023 to 2026]],Table1[Average Increase in Premium from 2023 to 2026])</f>
        <v>1303</v>
      </c>
      <c r="O1571" s="14">
        <v>0.26234150294695502</v>
      </c>
      <c r="P1571" s="6">
        <f>RANK(Table1[[#This Row],[Average Percent Increase in Premium from 2023 to 2026]],Table1[Average Percent Increase in Premium from 2023 to 2026])</f>
        <v>1618</v>
      </c>
      <c r="Q1571" s="18">
        <v>177257</v>
      </c>
      <c r="R1571" s="6">
        <v>260</v>
      </c>
      <c r="S1571" s="20">
        <v>1.3062558883429101E-2</v>
      </c>
      <c r="T1571" s="6">
        <v>1214</v>
      </c>
      <c r="U1571" s="20">
        <v>1.4499440360606399E-2</v>
      </c>
      <c r="V1571" s="6">
        <v>1214</v>
      </c>
    </row>
    <row r="1572" spans="1:22" x14ac:dyDescent="0.2">
      <c r="A1572" s="4" t="s">
        <v>35</v>
      </c>
      <c r="B1572" s="5">
        <v>94085</v>
      </c>
      <c r="C1572" s="10">
        <v>348</v>
      </c>
      <c r="D1572" s="6">
        <f>RANK(Table1[[#This Row],[Number of Policies Impacted in Zip Code]],Table1[Number of Policies Impacted in Zip Code])</f>
        <v>977</v>
      </c>
      <c r="E1572" s="12">
        <v>1200.42</v>
      </c>
      <c r="F1572" s="5">
        <f>RANK(Table1[[#This Row],[2025 Approved Average Premium]],Table1[2025 Approved Average Premium])</f>
        <v>1536</v>
      </c>
      <c r="G1572" s="13">
        <v>279.42</v>
      </c>
      <c r="H1572" s="5">
        <f>RANK(Table1[[#This Row],[Average Increase in Premium from 2023 to 2025]],Table1[Average Increase in Premium from 2023 to 2025])</f>
        <v>1571</v>
      </c>
      <c r="I1572" s="14">
        <v>0.303387622149837</v>
      </c>
      <c r="J1572" s="6">
        <f>RANK(Table1[[#This Row],[Average Percent Increase in Premium from 2023 to 2025]],Table1[Average Percent Increase in Premium from 2023 to 2025])</f>
        <v>1455</v>
      </c>
      <c r="K1572" s="12">
        <v>1332.4662000000001</v>
      </c>
      <c r="L1572" s="5">
        <f>RANK(Table1[[#This Row],[2026 Projected Average Premium]],Table1[2026 Projected Average Premium])</f>
        <v>1536</v>
      </c>
      <c r="M1572" s="13">
        <v>411.46620000000001</v>
      </c>
      <c r="N1572" s="5">
        <f>RANK(Table1[[#This Row],[Average Increase in Premium from 2023 to 2026]],Table1[Average Increase in Premium from 2023 to 2026])</f>
        <v>1568</v>
      </c>
      <c r="O1572" s="14">
        <v>0.44676026058631896</v>
      </c>
      <c r="P1572" s="6">
        <f>RANK(Table1[[#This Row],[Average Percent Increase in Premium from 2023 to 2026]],Table1[Average Percent Increase in Premium from 2023 to 2026])</f>
        <v>1455</v>
      </c>
      <c r="Q1572" s="18">
        <v>238495</v>
      </c>
      <c r="R1572" s="6">
        <v>102</v>
      </c>
      <c r="S1572" s="20">
        <v>5.0333130673599E-3</v>
      </c>
      <c r="T1572" s="6">
        <v>1581</v>
      </c>
      <c r="U1572" s="20">
        <v>5.58697750476949E-3</v>
      </c>
      <c r="V1572" s="6">
        <v>1581</v>
      </c>
    </row>
    <row r="1573" spans="1:22" x14ac:dyDescent="0.2">
      <c r="A1573" s="4" t="s">
        <v>25</v>
      </c>
      <c r="B1573" s="5">
        <v>93702</v>
      </c>
      <c r="C1573" s="10">
        <v>406</v>
      </c>
      <c r="D1573" s="6">
        <f>RANK(Table1[[#This Row],[Number of Policies Impacted in Zip Code]],Table1[Number of Policies Impacted in Zip Code])</f>
        <v>941</v>
      </c>
      <c r="E1573" s="12">
        <v>1082.25</v>
      </c>
      <c r="F1573" s="5">
        <f>RANK(Table1[[#This Row],[2025 Approved Average Premium]],Table1[2025 Approved Average Premium])</f>
        <v>1589</v>
      </c>
      <c r="G1573" s="13">
        <v>277.25</v>
      </c>
      <c r="H1573" s="5">
        <f>RANK(Table1[[#This Row],[Average Increase in Premium from 2023 to 2025]],Table1[Average Increase in Premium from 2023 to 2025])</f>
        <v>1572</v>
      </c>
      <c r="I1573" s="14">
        <v>0.34440993788819901</v>
      </c>
      <c r="J1573" s="6">
        <f>RANK(Table1[[#This Row],[Average Percent Increase in Premium from 2023 to 2025]],Table1[Average Percent Increase in Premium from 2023 to 2025])</f>
        <v>1116</v>
      </c>
      <c r="K1573" s="12">
        <v>1201.2974999999999</v>
      </c>
      <c r="L1573" s="5">
        <f>RANK(Table1[[#This Row],[2026 Projected Average Premium]],Table1[2026 Projected Average Premium])</f>
        <v>1589</v>
      </c>
      <c r="M1573" s="13">
        <v>396.29750000000001</v>
      </c>
      <c r="N1573" s="5">
        <f>RANK(Table1[[#This Row],[Average Increase in Premium from 2023 to 2026]],Table1[Average Increase in Premium from 2023 to 2026])</f>
        <v>1578</v>
      </c>
      <c r="O1573" s="14">
        <v>0.492295031055901</v>
      </c>
      <c r="P1573" s="6">
        <f>RANK(Table1[[#This Row],[Average Percent Increase in Premium from 2023 to 2026]],Table1[Average Percent Increase in Premium from 2023 to 2026])</f>
        <v>1116</v>
      </c>
      <c r="Q1573" s="18">
        <v>59101</v>
      </c>
      <c r="R1573" s="6">
        <v>1513</v>
      </c>
      <c r="S1573" s="20">
        <v>1.8311872895551699E-2</v>
      </c>
      <c r="T1573" s="6">
        <v>720</v>
      </c>
      <c r="U1573" s="20">
        <v>2.0326178914062399E-2</v>
      </c>
      <c r="V1573" s="6">
        <v>720</v>
      </c>
    </row>
    <row r="1574" spans="1:22" x14ac:dyDescent="0.2">
      <c r="A1574" s="4" t="s">
        <v>45</v>
      </c>
      <c r="B1574" s="5">
        <v>95627</v>
      </c>
      <c r="C1574" s="10">
        <v>84</v>
      </c>
      <c r="D1574" s="6">
        <f>RANK(Table1[[#This Row],[Number of Policies Impacted in Zip Code]],Table1[Number of Policies Impacted in Zip Code])</f>
        <v>1274</v>
      </c>
      <c r="E1574" s="12">
        <v>1312.74</v>
      </c>
      <c r="F1574" s="5">
        <f>RANK(Table1[[#This Row],[2025 Approved Average Premium]],Table1[2025 Approved Average Premium])</f>
        <v>1436</v>
      </c>
      <c r="G1574" s="13">
        <v>276.74</v>
      </c>
      <c r="H1574" s="5">
        <f>RANK(Table1[[#This Row],[Average Increase in Premium from 2023 to 2025]],Table1[Average Increase in Premium from 2023 to 2025])</f>
        <v>1573</v>
      </c>
      <c r="I1574" s="14">
        <v>0.26712355212355199</v>
      </c>
      <c r="J1574" s="6">
        <f>RANK(Table1[[#This Row],[Average Percent Increase in Premium from 2023 to 2025]],Table1[Average Percent Increase in Premium from 2023 to 2025])</f>
        <v>1557</v>
      </c>
      <c r="K1574" s="12">
        <v>1457.1414</v>
      </c>
      <c r="L1574" s="5">
        <f>RANK(Table1[[#This Row],[2026 Projected Average Premium]],Table1[2026 Projected Average Premium])</f>
        <v>1436</v>
      </c>
      <c r="M1574" s="13">
        <v>421.14139999999998</v>
      </c>
      <c r="N1574" s="5">
        <f>RANK(Table1[[#This Row],[Average Increase in Premium from 2023 to 2026]],Table1[Average Increase in Premium from 2023 to 2026])</f>
        <v>1550</v>
      </c>
      <c r="O1574" s="14">
        <v>0.40650714285714301</v>
      </c>
      <c r="P1574" s="6">
        <f>RANK(Table1[[#This Row],[Average Percent Increase in Premium from 2023 to 2026]],Table1[Average Percent Increase in Premium from 2023 to 2026])</f>
        <v>1557</v>
      </c>
      <c r="Q1574" s="18">
        <v>117339</v>
      </c>
      <c r="R1574" s="6">
        <v>762</v>
      </c>
      <c r="S1574" s="20">
        <v>1.1187584690512099E-2</v>
      </c>
      <c r="T1574" s="6">
        <v>1404</v>
      </c>
      <c r="U1574" s="20">
        <v>1.24182190064684E-2</v>
      </c>
      <c r="V1574" s="6">
        <v>1404</v>
      </c>
    </row>
    <row r="1575" spans="1:22" x14ac:dyDescent="0.2">
      <c r="A1575" s="4" t="s">
        <v>41</v>
      </c>
      <c r="B1575" s="5">
        <v>95064</v>
      </c>
      <c r="C1575" s="10">
        <v>13</v>
      </c>
      <c r="D1575" s="6">
        <f>RANK(Table1[[#This Row],[Number of Policies Impacted in Zip Code]],Table1[Number of Policies Impacted in Zip Code])</f>
        <v>1518</v>
      </c>
      <c r="E1575" s="12">
        <v>1646.19</v>
      </c>
      <c r="F1575" s="5">
        <f>RANK(Table1[[#This Row],[2025 Approved Average Premium]],Table1[2025 Approved Average Premium])</f>
        <v>1128</v>
      </c>
      <c r="G1575" s="13">
        <v>276.19</v>
      </c>
      <c r="H1575" s="5">
        <f>RANK(Table1[[#This Row],[Average Increase in Premium from 2023 to 2025]],Table1[Average Increase in Premium from 2023 to 2025])</f>
        <v>1574</v>
      </c>
      <c r="I1575" s="14">
        <v>0.20159854014598502</v>
      </c>
      <c r="J1575" s="6">
        <f>RANK(Table1[[#This Row],[Average Percent Increase in Premium from 2023 to 2025]],Table1[Average Percent Increase in Premium from 2023 to 2025])</f>
        <v>1602</v>
      </c>
      <c r="K1575" s="12">
        <v>1827.2709</v>
      </c>
      <c r="L1575" s="5">
        <f>RANK(Table1[[#This Row],[2026 Projected Average Premium]],Table1[2026 Projected Average Premium])</f>
        <v>1128</v>
      </c>
      <c r="M1575" s="13">
        <v>457.27089999999998</v>
      </c>
      <c r="N1575" s="5">
        <f>RANK(Table1[[#This Row],[Average Increase in Premium from 2023 to 2026]],Table1[Average Increase in Premium from 2023 to 2026])</f>
        <v>1494</v>
      </c>
      <c r="O1575" s="14">
        <v>0.33377437956204403</v>
      </c>
      <c r="P1575" s="6">
        <f>RANK(Table1[[#This Row],[Average Percent Increase in Premium from 2023 to 2026]],Table1[Average Percent Increase in Premium from 2023 to 2026])</f>
        <v>1602</v>
      </c>
      <c r="Q1575" s="18">
        <v>120255</v>
      </c>
      <c r="R1575" s="6">
        <v>728</v>
      </c>
      <c r="S1575" s="20">
        <v>1.3689160533865501E-2</v>
      </c>
      <c r="T1575" s="6">
        <v>1144</v>
      </c>
      <c r="U1575" s="20">
        <v>1.5194968192590702E-2</v>
      </c>
      <c r="V1575" s="6">
        <v>1144</v>
      </c>
    </row>
    <row r="1576" spans="1:22" x14ac:dyDescent="0.2">
      <c r="A1576" s="4" t="s">
        <v>32</v>
      </c>
      <c r="B1576" s="5">
        <v>93215</v>
      </c>
      <c r="C1576" s="10">
        <v>1102</v>
      </c>
      <c r="D1576" s="6">
        <f>RANK(Table1[[#This Row],[Number of Policies Impacted in Zip Code]],Table1[Number of Policies Impacted in Zip Code])</f>
        <v>463</v>
      </c>
      <c r="E1576" s="12">
        <v>1093.95</v>
      </c>
      <c r="F1576" s="5">
        <f>RANK(Table1[[#This Row],[2025 Approved Average Premium]],Table1[2025 Approved Average Premium])</f>
        <v>1584</v>
      </c>
      <c r="G1576" s="13">
        <v>275.95</v>
      </c>
      <c r="H1576" s="5">
        <f>RANK(Table1[[#This Row],[Average Increase in Premium from 2023 to 2025]],Table1[Average Increase in Premium from 2023 to 2025])</f>
        <v>1575</v>
      </c>
      <c r="I1576" s="14">
        <v>0.33734718826405902</v>
      </c>
      <c r="J1576" s="6">
        <f>RANK(Table1[[#This Row],[Average Percent Increase in Premium from 2023 to 2025]],Table1[Average Percent Increase in Premium from 2023 to 2025])</f>
        <v>1182</v>
      </c>
      <c r="K1576" s="12">
        <v>1214.2845</v>
      </c>
      <c r="L1576" s="5">
        <f>RANK(Table1[[#This Row],[2026 Projected Average Premium]],Table1[2026 Projected Average Premium])</f>
        <v>1584</v>
      </c>
      <c r="M1576" s="13">
        <v>396.28449999999998</v>
      </c>
      <c r="N1576" s="5">
        <f>RANK(Table1[[#This Row],[Average Increase in Premium from 2023 to 2026]],Table1[Average Increase in Premium from 2023 to 2026])</f>
        <v>1579</v>
      </c>
      <c r="O1576" s="14">
        <v>0.48445537897310503</v>
      </c>
      <c r="P1576" s="6">
        <f>RANK(Table1[[#This Row],[Average Percent Increase in Premium from 2023 to 2026]],Table1[Average Percent Increase in Premium from 2023 to 2026])</f>
        <v>1182</v>
      </c>
      <c r="Q1576" s="18">
        <v>76251</v>
      </c>
      <c r="R1576" s="6">
        <v>1351</v>
      </c>
      <c r="S1576" s="20">
        <v>1.4346697092497101E-2</v>
      </c>
      <c r="T1576" s="6">
        <v>1076</v>
      </c>
      <c r="U1576" s="20">
        <v>1.5924833772671801E-2</v>
      </c>
      <c r="V1576" s="6">
        <v>1076</v>
      </c>
    </row>
    <row r="1577" spans="1:22" x14ac:dyDescent="0.2">
      <c r="A1577" s="4" t="s">
        <v>25</v>
      </c>
      <c r="B1577" s="5">
        <v>93640</v>
      </c>
      <c r="C1577" s="10">
        <v>52</v>
      </c>
      <c r="D1577" s="6">
        <f>RANK(Table1[[#This Row],[Number of Policies Impacted in Zip Code]],Table1[Number of Policies Impacted in Zip Code])</f>
        <v>1339</v>
      </c>
      <c r="E1577" s="12">
        <v>1093.95</v>
      </c>
      <c r="F1577" s="5">
        <f>RANK(Table1[[#This Row],[2025 Approved Average Premium]],Table1[2025 Approved Average Premium])</f>
        <v>1584</v>
      </c>
      <c r="G1577" s="13">
        <v>275.95</v>
      </c>
      <c r="H1577" s="5">
        <f>RANK(Table1[[#This Row],[Average Increase in Premium from 2023 to 2025]],Table1[Average Increase in Premium from 2023 to 2025])</f>
        <v>1575</v>
      </c>
      <c r="I1577" s="14">
        <v>0.33734718826405902</v>
      </c>
      <c r="J1577" s="6">
        <f>RANK(Table1[[#This Row],[Average Percent Increase in Premium from 2023 to 2025]],Table1[Average Percent Increase in Premium from 2023 to 2025])</f>
        <v>1182</v>
      </c>
      <c r="K1577" s="12">
        <v>1214.2845</v>
      </c>
      <c r="L1577" s="5">
        <f>RANK(Table1[[#This Row],[2026 Projected Average Premium]],Table1[2026 Projected Average Premium])</f>
        <v>1584</v>
      </c>
      <c r="M1577" s="13">
        <v>396.28449999999998</v>
      </c>
      <c r="N1577" s="5">
        <f>RANK(Table1[[#This Row],[Average Increase in Premium from 2023 to 2026]],Table1[Average Increase in Premium from 2023 to 2026])</f>
        <v>1579</v>
      </c>
      <c r="O1577" s="14">
        <v>0.48445537897310503</v>
      </c>
      <c r="P1577" s="6">
        <f>RANK(Table1[[#This Row],[Average Percent Increase in Premium from 2023 to 2026]],Table1[Average Percent Increase in Premium from 2023 to 2026])</f>
        <v>1182</v>
      </c>
      <c r="Q1577" s="18">
        <v>57444</v>
      </c>
      <c r="R1577" s="6">
        <v>1523</v>
      </c>
      <c r="S1577" s="20">
        <v>1.9043764361813199E-2</v>
      </c>
      <c r="T1577" s="6">
        <v>683</v>
      </c>
      <c r="U1577" s="20">
        <v>2.1138578441612699E-2</v>
      </c>
      <c r="V1577" s="6">
        <v>683</v>
      </c>
    </row>
    <row r="1578" spans="1:22" x14ac:dyDescent="0.2">
      <c r="A1578" s="4" t="s">
        <v>52</v>
      </c>
      <c r="B1578" s="5">
        <v>95620</v>
      </c>
      <c r="C1578" s="10">
        <v>977</v>
      </c>
      <c r="D1578" s="6">
        <f>RANK(Table1[[#This Row],[Number of Policies Impacted in Zip Code]],Table1[Number of Policies Impacted in Zip Code])</f>
        <v>537</v>
      </c>
      <c r="E1578" s="12">
        <v>1299.8699999999999</v>
      </c>
      <c r="F1578" s="5">
        <f>RANK(Table1[[#This Row],[2025 Approved Average Premium]],Table1[2025 Approved Average Premium])</f>
        <v>1448</v>
      </c>
      <c r="G1578" s="13">
        <v>275.87</v>
      </c>
      <c r="H1578" s="5">
        <f>RANK(Table1[[#This Row],[Average Increase in Premium from 2023 to 2025]],Table1[Average Increase in Premium from 2023 to 2025])</f>
        <v>1577</v>
      </c>
      <c r="I1578" s="14">
        <v>0.269404296875</v>
      </c>
      <c r="J1578" s="6">
        <f>RANK(Table1[[#This Row],[Average Percent Increase in Premium from 2023 to 2025]],Table1[Average Percent Increase in Premium from 2023 to 2025])</f>
        <v>1556</v>
      </c>
      <c r="K1578" s="12">
        <v>1442.8557000000001</v>
      </c>
      <c r="L1578" s="5">
        <f>RANK(Table1[[#This Row],[2026 Projected Average Premium]],Table1[2026 Projected Average Premium])</f>
        <v>1448</v>
      </c>
      <c r="M1578" s="13">
        <v>418.85570000000001</v>
      </c>
      <c r="N1578" s="5">
        <f>RANK(Table1[[#This Row],[Average Increase in Premium from 2023 to 2026]],Table1[Average Increase in Premium from 2023 to 2026])</f>
        <v>1556</v>
      </c>
      <c r="O1578" s="14">
        <v>0.40903876953125001</v>
      </c>
      <c r="P1578" s="6">
        <f>RANK(Table1[[#This Row],[Average Percent Increase in Premium from 2023 to 2026]],Table1[Average Percent Increase in Premium from 2023 to 2026])</f>
        <v>1556</v>
      </c>
      <c r="Q1578" s="18">
        <v>120793</v>
      </c>
      <c r="R1578" s="6">
        <v>724</v>
      </c>
      <c r="S1578" s="20">
        <v>1.0761136820842301E-2</v>
      </c>
      <c r="T1578" s="6">
        <v>1446</v>
      </c>
      <c r="U1578" s="20">
        <v>1.19448618711349E-2</v>
      </c>
      <c r="V1578" s="6">
        <v>1446</v>
      </c>
    </row>
    <row r="1579" spans="1:22" x14ac:dyDescent="0.2">
      <c r="A1579" s="4" t="s">
        <v>25</v>
      </c>
      <c r="B1579" s="5">
        <v>93612</v>
      </c>
      <c r="C1579" s="10">
        <v>623</v>
      </c>
      <c r="D1579" s="6">
        <f>RANK(Table1[[#This Row],[Number of Policies Impacted in Zip Code]],Table1[Number of Policies Impacted in Zip Code])</f>
        <v>777</v>
      </c>
      <c r="E1579" s="12">
        <v>1129.05</v>
      </c>
      <c r="F1579" s="5">
        <f>RANK(Table1[[#This Row],[2025 Approved Average Premium]],Table1[2025 Approved Average Premium])</f>
        <v>1571</v>
      </c>
      <c r="G1579" s="13">
        <v>275.05</v>
      </c>
      <c r="H1579" s="5">
        <f>RANK(Table1[[#This Row],[Average Increase in Premium from 2023 to 2025]],Table1[Average Increase in Premium from 2023 to 2025])</f>
        <v>1578</v>
      </c>
      <c r="I1579" s="14">
        <v>0.32207259953161604</v>
      </c>
      <c r="J1579" s="6">
        <f>RANK(Table1[[#This Row],[Average Percent Increase in Premium from 2023 to 2025]],Table1[Average Percent Increase in Premium from 2023 to 2025])</f>
        <v>1344</v>
      </c>
      <c r="K1579" s="12">
        <v>1253.2455</v>
      </c>
      <c r="L1579" s="5">
        <f>RANK(Table1[[#This Row],[2026 Projected Average Premium]],Table1[2026 Projected Average Premium])</f>
        <v>1571</v>
      </c>
      <c r="M1579" s="13">
        <v>399.24549999999999</v>
      </c>
      <c r="N1579" s="5">
        <f>RANK(Table1[[#This Row],[Average Increase in Premium from 2023 to 2026]],Table1[Average Increase in Premium from 2023 to 2026])</f>
        <v>1575</v>
      </c>
      <c r="O1579" s="14">
        <v>0.46750058548009399</v>
      </c>
      <c r="P1579" s="6">
        <f>RANK(Table1[[#This Row],[Average Percent Increase in Premium from 2023 to 2026]],Table1[Average Percent Increase in Premium from 2023 to 2026])</f>
        <v>1344</v>
      </c>
      <c r="Q1579" s="18">
        <v>80903</v>
      </c>
      <c r="R1579" s="6">
        <v>1304</v>
      </c>
      <c r="S1579" s="20">
        <v>1.3955601151996799E-2</v>
      </c>
      <c r="T1579" s="6">
        <v>1117</v>
      </c>
      <c r="U1579" s="20">
        <v>1.5490717278716499E-2</v>
      </c>
      <c r="V1579" s="6">
        <v>1117</v>
      </c>
    </row>
    <row r="1580" spans="1:22" x14ac:dyDescent="0.2">
      <c r="A1580" s="4" t="s">
        <v>6</v>
      </c>
      <c r="B1580" s="5">
        <v>93955</v>
      </c>
      <c r="C1580" s="10">
        <v>948</v>
      </c>
      <c r="D1580" s="6">
        <f>RANK(Table1[[#This Row],[Number of Policies Impacted in Zip Code]],Table1[Number of Policies Impacted in Zip Code])</f>
        <v>567</v>
      </c>
      <c r="E1580" s="12">
        <v>1274.1300000000001</v>
      </c>
      <c r="F1580" s="5">
        <f>RANK(Table1[[#This Row],[2025 Approved Average Premium]],Table1[2025 Approved Average Premium])</f>
        <v>1469</v>
      </c>
      <c r="G1580" s="13">
        <v>274.13</v>
      </c>
      <c r="H1580" s="5">
        <f>RANK(Table1[[#This Row],[Average Increase in Premium from 2023 to 2025]],Table1[Average Increase in Premium from 2023 to 2025])</f>
        <v>1579</v>
      </c>
      <c r="I1580" s="14">
        <v>0.27412999999999998</v>
      </c>
      <c r="J1580" s="6">
        <f>RANK(Table1[[#This Row],[Average Percent Increase in Premium from 2023 to 2025]],Table1[Average Percent Increase in Premium from 2023 to 2025])</f>
        <v>1546</v>
      </c>
      <c r="K1580" s="12">
        <v>1414.2843</v>
      </c>
      <c r="L1580" s="5">
        <f>RANK(Table1[[#This Row],[2026 Projected Average Premium]],Table1[2026 Projected Average Premium])</f>
        <v>1469</v>
      </c>
      <c r="M1580" s="13">
        <v>414.28429999999997</v>
      </c>
      <c r="N1580" s="5">
        <f>RANK(Table1[[#This Row],[Average Increase in Premium from 2023 to 2026]],Table1[Average Increase in Premium from 2023 to 2026])</f>
        <v>1564</v>
      </c>
      <c r="O1580" s="14">
        <v>0.41428429999999999</v>
      </c>
      <c r="P1580" s="6">
        <f>RANK(Table1[[#This Row],[Average Percent Increase in Premium from 2023 to 2026]],Table1[Average Percent Increase in Premium from 2023 to 2026])</f>
        <v>1546</v>
      </c>
      <c r="Q1580" s="18">
        <v>102663</v>
      </c>
      <c r="R1580" s="6">
        <v>967</v>
      </c>
      <c r="S1580" s="20">
        <v>1.24108003857281E-2</v>
      </c>
      <c r="T1580" s="6">
        <v>1293</v>
      </c>
      <c r="U1580" s="20">
        <v>1.3775988428158099E-2</v>
      </c>
      <c r="V1580" s="6">
        <v>1293</v>
      </c>
    </row>
    <row r="1581" spans="1:22" x14ac:dyDescent="0.2">
      <c r="A1581" s="4" t="s">
        <v>55</v>
      </c>
      <c r="B1581" s="5">
        <v>95328</v>
      </c>
      <c r="C1581" s="10">
        <v>93</v>
      </c>
      <c r="D1581" s="6">
        <f>RANK(Table1[[#This Row],[Number of Policies Impacted in Zip Code]],Table1[Number of Policies Impacted in Zip Code])</f>
        <v>1260</v>
      </c>
      <c r="E1581" s="12">
        <v>1057.68</v>
      </c>
      <c r="F1581" s="5">
        <f>RANK(Table1[[#This Row],[2025 Approved Average Premium]],Table1[2025 Approved Average Premium])</f>
        <v>1597</v>
      </c>
      <c r="G1581" s="13">
        <v>273.68</v>
      </c>
      <c r="H1581" s="5">
        <f>RANK(Table1[[#This Row],[Average Increase in Premium from 2023 to 2025]],Table1[Average Increase in Premium from 2023 to 2025])</f>
        <v>1580</v>
      </c>
      <c r="I1581" s="14">
        <v>0.34908163265306102</v>
      </c>
      <c r="J1581" s="6">
        <f>RANK(Table1[[#This Row],[Average Percent Increase in Premium from 2023 to 2025]],Table1[Average Percent Increase in Premium from 2023 to 2025])</f>
        <v>1063</v>
      </c>
      <c r="K1581" s="12">
        <v>1174.0247999999999</v>
      </c>
      <c r="L1581" s="5">
        <f>RANK(Table1[[#This Row],[2026 Projected Average Premium]],Table1[2026 Projected Average Premium])</f>
        <v>1597</v>
      </c>
      <c r="M1581" s="13">
        <v>390.02480000000003</v>
      </c>
      <c r="N1581" s="5">
        <f>RANK(Table1[[#This Row],[Average Increase in Premium from 2023 to 2026]],Table1[Average Increase in Premium from 2023 to 2026])</f>
        <v>1586</v>
      </c>
      <c r="O1581" s="14">
        <v>0.49748061224489804</v>
      </c>
      <c r="P1581" s="6">
        <f>RANK(Table1[[#This Row],[Average Percent Increase in Premium from 2023 to 2026]],Table1[Average Percent Increase in Premium from 2023 to 2026])</f>
        <v>1063</v>
      </c>
      <c r="Q1581" s="18">
        <v>61964</v>
      </c>
      <c r="R1581" s="6">
        <v>1487</v>
      </c>
      <c r="S1581" s="20">
        <v>1.7069266025434099E-2</v>
      </c>
      <c r="T1581" s="6">
        <v>797</v>
      </c>
      <c r="U1581" s="20">
        <v>1.89468852882319E-2</v>
      </c>
      <c r="V1581" s="6">
        <v>797</v>
      </c>
    </row>
    <row r="1582" spans="1:22" x14ac:dyDescent="0.2">
      <c r="A1582" s="4" t="s">
        <v>25</v>
      </c>
      <c r="B1582" s="5">
        <v>93703</v>
      </c>
      <c r="C1582" s="10">
        <v>443</v>
      </c>
      <c r="D1582" s="6">
        <f>RANK(Table1[[#This Row],[Number of Policies Impacted in Zip Code]],Table1[Number of Policies Impacted in Zip Code])</f>
        <v>917</v>
      </c>
      <c r="E1582" s="12">
        <v>1089.27</v>
      </c>
      <c r="F1582" s="5">
        <f>RANK(Table1[[#This Row],[2025 Approved Average Premium]],Table1[2025 Approved Average Premium])</f>
        <v>1587</v>
      </c>
      <c r="G1582" s="13">
        <v>273.27</v>
      </c>
      <c r="H1582" s="5">
        <f>RANK(Table1[[#This Row],[Average Increase in Premium from 2023 to 2025]],Table1[Average Increase in Premium from 2023 to 2025])</f>
        <v>1581</v>
      </c>
      <c r="I1582" s="14">
        <v>0.33488970588235295</v>
      </c>
      <c r="J1582" s="6">
        <f>RANK(Table1[[#This Row],[Average Percent Increase in Premium from 2023 to 2025]],Table1[Average Percent Increase in Premium from 2023 to 2025])</f>
        <v>1212</v>
      </c>
      <c r="K1582" s="12">
        <v>1209.0897</v>
      </c>
      <c r="L1582" s="5">
        <f>RANK(Table1[[#This Row],[2026 Projected Average Premium]],Table1[2026 Projected Average Premium])</f>
        <v>1587</v>
      </c>
      <c r="M1582" s="13">
        <v>393.08969999999999</v>
      </c>
      <c r="N1582" s="5">
        <f>RANK(Table1[[#This Row],[Average Increase in Premium from 2023 to 2026]],Table1[Average Increase in Premium from 2023 to 2026])</f>
        <v>1584</v>
      </c>
      <c r="O1582" s="14">
        <v>0.48172757352941198</v>
      </c>
      <c r="P1582" s="6">
        <f>RANK(Table1[[#This Row],[Average Percent Increase in Premium from 2023 to 2026]],Table1[Average Percent Increase in Premium from 2023 to 2026])</f>
        <v>1212</v>
      </c>
      <c r="Q1582" s="18">
        <v>60128</v>
      </c>
      <c r="R1582" s="6">
        <v>1504</v>
      </c>
      <c r="S1582" s="20">
        <v>1.8115852847259199E-2</v>
      </c>
      <c r="T1582" s="6">
        <v>729</v>
      </c>
      <c r="U1582" s="20">
        <v>2.0108596660457702E-2</v>
      </c>
      <c r="V1582" s="6">
        <v>729</v>
      </c>
    </row>
    <row r="1583" spans="1:22" x14ac:dyDescent="0.2">
      <c r="A1583" s="4" t="s">
        <v>51</v>
      </c>
      <c r="B1583" s="5">
        <v>95820</v>
      </c>
      <c r="C1583" s="10">
        <v>1061</v>
      </c>
      <c r="D1583" s="6">
        <f>RANK(Table1[[#This Row],[Number of Policies Impacted in Zip Code]],Table1[Number of Policies Impacted in Zip Code])</f>
        <v>492</v>
      </c>
      <c r="E1583" s="12">
        <v>1109.1600000000001</v>
      </c>
      <c r="F1583" s="5">
        <f>RANK(Table1[[#This Row],[2025 Approved Average Premium]],Table1[2025 Approved Average Premium])</f>
        <v>1576</v>
      </c>
      <c r="G1583" s="13">
        <v>273.16000000000003</v>
      </c>
      <c r="H1583" s="5">
        <f>RANK(Table1[[#This Row],[Average Increase in Premium from 2023 to 2025]],Table1[Average Increase in Premium from 2023 to 2025])</f>
        <v>1582</v>
      </c>
      <c r="I1583" s="14">
        <v>0.32674641148325301</v>
      </c>
      <c r="J1583" s="6">
        <f>RANK(Table1[[#This Row],[Average Percent Increase in Premium from 2023 to 2025]],Table1[Average Percent Increase in Premium from 2023 to 2025])</f>
        <v>1286</v>
      </c>
      <c r="K1583" s="12">
        <v>1231.1676</v>
      </c>
      <c r="L1583" s="5">
        <f>RANK(Table1[[#This Row],[2026 Projected Average Premium]],Table1[2026 Projected Average Premium])</f>
        <v>1576</v>
      </c>
      <c r="M1583" s="13">
        <v>395.16759999999999</v>
      </c>
      <c r="N1583" s="5">
        <f>RANK(Table1[[#This Row],[Average Increase in Premium from 2023 to 2026]],Table1[Average Increase in Premium from 2023 to 2026])</f>
        <v>1583</v>
      </c>
      <c r="O1583" s="14">
        <v>0.47268851674641099</v>
      </c>
      <c r="P1583" s="6">
        <f>RANK(Table1[[#This Row],[Average Percent Increase in Premium from 2023 to 2026]],Table1[Average Percent Increase in Premium from 2023 to 2026])</f>
        <v>1286</v>
      </c>
      <c r="Q1583" s="18">
        <v>91539</v>
      </c>
      <c r="R1583" s="6">
        <v>1136</v>
      </c>
      <c r="S1583" s="20">
        <v>1.211680267427E-2</v>
      </c>
      <c r="T1583" s="6">
        <v>1318</v>
      </c>
      <c r="U1583" s="20">
        <v>1.3449650968439699E-2</v>
      </c>
      <c r="V1583" s="6">
        <v>1318</v>
      </c>
    </row>
    <row r="1584" spans="1:22" x14ac:dyDescent="0.2">
      <c r="A1584" s="4" t="s">
        <v>30</v>
      </c>
      <c r="B1584" s="5">
        <v>94568</v>
      </c>
      <c r="C1584" s="10">
        <v>1512</v>
      </c>
      <c r="D1584" s="6">
        <f>RANK(Table1[[#This Row],[Number of Policies Impacted in Zip Code]],Table1[Number of Policies Impacted in Zip Code])</f>
        <v>264</v>
      </c>
      <c r="E1584" s="12">
        <v>1772.55</v>
      </c>
      <c r="F1584" s="5">
        <f>RANK(Table1[[#This Row],[2025 Approved Average Premium]],Table1[2025 Approved Average Premium])</f>
        <v>1025</v>
      </c>
      <c r="G1584" s="13">
        <v>272.55</v>
      </c>
      <c r="H1584" s="5">
        <f>RANK(Table1[[#This Row],[Average Increase in Premium from 2023 to 2025]],Table1[Average Increase in Premium from 2023 to 2025])</f>
        <v>1583</v>
      </c>
      <c r="I1584" s="14">
        <v>0.18170000000000003</v>
      </c>
      <c r="J1584" s="6">
        <f>RANK(Table1[[#This Row],[Average Percent Increase in Premium from 2023 to 2025]],Table1[Average Percent Increase in Premium from 2023 to 2025])</f>
        <v>1610</v>
      </c>
      <c r="K1584" s="12">
        <v>1967.5305000000001</v>
      </c>
      <c r="L1584" s="5">
        <f>RANK(Table1[[#This Row],[2026 Projected Average Premium]],Table1[2026 Projected Average Premium])</f>
        <v>1025</v>
      </c>
      <c r="M1584" s="13">
        <v>467.53050000000002</v>
      </c>
      <c r="N1584" s="5">
        <f>RANK(Table1[[#This Row],[Average Increase in Premium from 2023 to 2026]],Table1[Average Increase in Premium from 2023 to 2026])</f>
        <v>1478</v>
      </c>
      <c r="O1584" s="14">
        <v>0.31168699999999999</v>
      </c>
      <c r="P1584" s="6">
        <f>RANK(Table1[[#This Row],[Average Percent Increase in Premium from 2023 to 2026]],Table1[Average Percent Increase in Premium from 2023 to 2026])</f>
        <v>1610</v>
      </c>
      <c r="Q1584" s="18">
        <v>237655</v>
      </c>
      <c r="R1584" s="6">
        <v>104</v>
      </c>
      <c r="S1584" s="20">
        <v>7.4585007679198803E-3</v>
      </c>
      <c r="T1584" s="6">
        <v>1555</v>
      </c>
      <c r="U1584" s="20">
        <v>8.2789358523910703E-3</v>
      </c>
      <c r="V1584" s="6">
        <v>1555</v>
      </c>
    </row>
    <row r="1585" spans="1:22" x14ac:dyDescent="0.2">
      <c r="A1585" s="4" t="s">
        <v>32</v>
      </c>
      <c r="B1585" s="5">
        <v>93219</v>
      </c>
      <c r="C1585" s="10">
        <v>169</v>
      </c>
      <c r="D1585" s="6">
        <f>RANK(Table1[[#This Row],[Number of Policies Impacted in Zip Code]],Table1[Number of Policies Impacted in Zip Code])</f>
        <v>1129</v>
      </c>
      <c r="E1585" s="12">
        <v>1027.26</v>
      </c>
      <c r="F1585" s="5">
        <f>RANK(Table1[[#This Row],[2025 Approved Average Premium]],Table1[2025 Approved Average Premium])</f>
        <v>1604</v>
      </c>
      <c r="G1585" s="13">
        <v>272.26</v>
      </c>
      <c r="H1585" s="5">
        <f>RANK(Table1[[#This Row],[Average Increase in Premium from 2023 to 2025]],Table1[Average Increase in Premium from 2023 to 2025])</f>
        <v>1584</v>
      </c>
      <c r="I1585" s="14">
        <v>0.36060927152317901</v>
      </c>
      <c r="J1585" s="6">
        <f>RANK(Table1[[#This Row],[Average Percent Increase in Premium from 2023 to 2025]],Table1[Average Percent Increase in Premium from 2023 to 2025])</f>
        <v>958</v>
      </c>
      <c r="K1585" s="12">
        <v>1140.2585999999999</v>
      </c>
      <c r="L1585" s="5">
        <f>RANK(Table1[[#This Row],[2026 Projected Average Premium]],Table1[2026 Projected Average Premium])</f>
        <v>1604</v>
      </c>
      <c r="M1585" s="13">
        <v>385.2586</v>
      </c>
      <c r="N1585" s="5">
        <f>RANK(Table1[[#This Row],[Average Increase in Premium from 2023 to 2026]],Table1[Average Increase in Premium from 2023 to 2026])</f>
        <v>1589</v>
      </c>
      <c r="O1585" s="14">
        <v>0.51027629139072905</v>
      </c>
      <c r="P1585" s="6">
        <f>RANK(Table1[[#This Row],[Average Percent Increase in Premium from 2023 to 2026]],Table1[Average Percent Increase in Premium from 2023 to 2026])</f>
        <v>958</v>
      </c>
      <c r="Q1585" s="18">
        <v>59132</v>
      </c>
      <c r="R1585" s="6">
        <v>1512</v>
      </c>
      <c r="S1585" s="20">
        <v>1.7372319556247E-2</v>
      </c>
      <c r="T1585" s="6">
        <v>779</v>
      </c>
      <c r="U1585" s="20">
        <v>1.9283274707434198E-2</v>
      </c>
      <c r="V1585" s="6">
        <v>779</v>
      </c>
    </row>
    <row r="1586" spans="1:22" x14ac:dyDescent="0.2">
      <c r="A1586" s="4" t="s">
        <v>55</v>
      </c>
      <c r="B1586" s="5">
        <v>95368</v>
      </c>
      <c r="C1586" s="10">
        <v>560</v>
      </c>
      <c r="D1586" s="6">
        <f>RANK(Table1[[#This Row],[Number of Policies Impacted in Zip Code]],Table1[Number of Policies Impacted in Zip Code])</f>
        <v>836</v>
      </c>
      <c r="E1586" s="12">
        <v>1129.05</v>
      </c>
      <c r="F1586" s="5">
        <f>RANK(Table1[[#This Row],[2025 Approved Average Premium]],Table1[2025 Approved Average Premium])</f>
        <v>1571</v>
      </c>
      <c r="G1586" s="13">
        <v>272.05</v>
      </c>
      <c r="H1586" s="5">
        <f>RANK(Table1[[#This Row],[Average Increase in Premium from 2023 to 2025]],Table1[Average Increase in Premium from 2023 to 2025])</f>
        <v>1585</v>
      </c>
      <c r="I1586" s="14">
        <v>0.317444574095683</v>
      </c>
      <c r="J1586" s="6">
        <f>RANK(Table1[[#This Row],[Average Percent Increase in Premium from 2023 to 2025]],Table1[Average Percent Increase in Premium from 2023 to 2025])</f>
        <v>1373</v>
      </c>
      <c r="K1586" s="12">
        <v>1253.2455</v>
      </c>
      <c r="L1586" s="5">
        <f>RANK(Table1[[#This Row],[2026 Projected Average Premium]],Table1[2026 Projected Average Premium])</f>
        <v>1571</v>
      </c>
      <c r="M1586" s="13">
        <v>396.24549999999999</v>
      </c>
      <c r="N1586" s="5">
        <f>RANK(Table1[[#This Row],[Average Increase in Premium from 2023 to 2026]],Table1[Average Increase in Premium from 2023 to 2026])</f>
        <v>1581</v>
      </c>
      <c r="O1586" s="14">
        <v>0.46236347724620797</v>
      </c>
      <c r="P1586" s="6">
        <f>RANK(Table1[[#This Row],[Average Percent Increase in Premium from 2023 to 2026]],Table1[Average Percent Increase in Premium from 2023 to 2026])</f>
        <v>1373</v>
      </c>
      <c r="Q1586" s="18">
        <v>119537</v>
      </c>
      <c r="R1586" s="6">
        <v>734</v>
      </c>
      <c r="S1586" s="20">
        <v>9.445192701841269E-3</v>
      </c>
      <c r="T1586" s="6">
        <v>1493</v>
      </c>
      <c r="U1586" s="20">
        <v>1.0484163899043799E-2</v>
      </c>
      <c r="V1586" s="6">
        <v>1493</v>
      </c>
    </row>
    <row r="1587" spans="1:22" x14ac:dyDescent="0.2">
      <c r="A1587" s="4" t="s">
        <v>3</v>
      </c>
      <c r="B1587" s="5">
        <v>93562</v>
      </c>
      <c r="C1587" s="10">
        <v>106</v>
      </c>
      <c r="D1587" s="6">
        <f>RANK(Table1[[#This Row],[Number of Policies Impacted in Zip Code]],Table1[Number of Policies Impacted in Zip Code])</f>
        <v>1230</v>
      </c>
      <c r="E1587" s="12">
        <v>1083.42</v>
      </c>
      <c r="F1587" s="5">
        <f>RANK(Table1[[#This Row],[2025 Approved Average Premium]],Table1[2025 Approved Average Premium])</f>
        <v>1588</v>
      </c>
      <c r="G1587" s="13">
        <v>270.42</v>
      </c>
      <c r="H1587" s="5">
        <f>RANK(Table1[[#This Row],[Average Increase in Premium from 2023 to 2025]],Table1[Average Increase in Premium from 2023 to 2025])</f>
        <v>1586</v>
      </c>
      <c r="I1587" s="14">
        <v>0.33261992619926195</v>
      </c>
      <c r="J1587" s="6">
        <f>RANK(Table1[[#This Row],[Average Percent Increase in Premium from 2023 to 2025]],Table1[Average Percent Increase in Premium from 2023 to 2025])</f>
        <v>1238</v>
      </c>
      <c r="K1587" s="12">
        <v>1202.5962</v>
      </c>
      <c r="L1587" s="5">
        <f>RANK(Table1[[#This Row],[2026 Projected Average Premium]],Table1[2026 Projected Average Premium])</f>
        <v>1588</v>
      </c>
      <c r="M1587" s="13">
        <v>389.59620000000001</v>
      </c>
      <c r="N1587" s="5">
        <f>RANK(Table1[[#This Row],[Average Increase in Premium from 2023 to 2026]],Table1[Average Increase in Premium from 2023 to 2026])</f>
        <v>1587</v>
      </c>
      <c r="O1587" s="14">
        <v>0.47920811808118102</v>
      </c>
      <c r="P1587" s="6">
        <f>RANK(Table1[[#This Row],[Average Percent Increase in Premium from 2023 to 2026]],Table1[Average Percent Increase in Premium from 2023 to 2026])</f>
        <v>1238</v>
      </c>
      <c r="Q1587" s="18">
        <v>74080</v>
      </c>
      <c r="R1587" s="6">
        <v>1378</v>
      </c>
      <c r="S1587" s="20">
        <v>1.4624999999999999E-2</v>
      </c>
      <c r="T1587" s="6">
        <v>1042</v>
      </c>
      <c r="U1587" s="20">
        <v>1.6233750000000002E-2</v>
      </c>
      <c r="V1587" s="6">
        <v>1042</v>
      </c>
    </row>
    <row r="1588" spans="1:22" x14ac:dyDescent="0.2">
      <c r="A1588" s="4" t="s">
        <v>28</v>
      </c>
      <c r="B1588" s="5">
        <v>95645</v>
      </c>
      <c r="C1588" s="10">
        <v>42</v>
      </c>
      <c r="D1588" s="6">
        <f>RANK(Table1[[#This Row],[Number of Policies Impacted in Zip Code]],Table1[Number of Policies Impacted in Zip Code])</f>
        <v>1371</v>
      </c>
      <c r="E1588" s="12">
        <v>1103.31</v>
      </c>
      <c r="F1588" s="5">
        <f>RANK(Table1[[#This Row],[2025 Approved Average Premium]],Table1[2025 Approved Average Premium])</f>
        <v>1579</v>
      </c>
      <c r="G1588" s="13">
        <v>270.31</v>
      </c>
      <c r="H1588" s="5">
        <f>RANK(Table1[[#This Row],[Average Increase in Premium from 2023 to 2025]],Table1[Average Increase in Premium from 2023 to 2025])</f>
        <v>1587</v>
      </c>
      <c r="I1588" s="14">
        <v>0.324501800720288</v>
      </c>
      <c r="J1588" s="6">
        <f>RANK(Table1[[#This Row],[Average Percent Increase in Premium from 2023 to 2025]],Table1[Average Percent Increase in Premium from 2023 to 2025])</f>
        <v>1305</v>
      </c>
      <c r="K1588" s="12">
        <v>1224.6741</v>
      </c>
      <c r="L1588" s="5">
        <f>RANK(Table1[[#This Row],[2026 Projected Average Premium]],Table1[2026 Projected Average Premium])</f>
        <v>1579</v>
      </c>
      <c r="M1588" s="13">
        <v>391.67410000000001</v>
      </c>
      <c r="N1588" s="5">
        <f>RANK(Table1[[#This Row],[Average Increase in Premium from 2023 to 2026]],Table1[Average Increase in Premium from 2023 to 2026])</f>
        <v>1585</v>
      </c>
      <c r="O1588" s="14">
        <v>0.47019699879951998</v>
      </c>
      <c r="P1588" s="6">
        <f>RANK(Table1[[#This Row],[Average Percent Increase in Premium from 2023 to 2026]],Table1[Average Percent Increase in Premium from 2023 to 2026])</f>
        <v>1305</v>
      </c>
      <c r="Q1588" s="18">
        <v>66818</v>
      </c>
      <c r="R1588" s="6">
        <v>1455</v>
      </c>
      <c r="S1588" s="20">
        <v>1.65121673800473E-2</v>
      </c>
      <c r="T1588" s="6">
        <v>859</v>
      </c>
      <c r="U1588" s="20">
        <v>1.8328505791852502E-2</v>
      </c>
      <c r="V1588" s="6">
        <v>859</v>
      </c>
    </row>
    <row r="1589" spans="1:22" x14ac:dyDescent="0.2">
      <c r="A1589" s="4" t="s">
        <v>25</v>
      </c>
      <c r="B1589" s="5">
        <v>93648</v>
      </c>
      <c r="C1589" s="10">
        <v>412</v>
      </c>
      <c r="D1589" s="6">
        <f>RANK(Table1[[#This Row],[Number of Policies Impacted in Zip Code]],Table1[Number of Policies Impacted in Zip Code])</f>
        <v>936</v>
      </c>
      <c r="E1589" s="12">
        <v>1013.22</v>
      </c>
      <c r="F1589" s="5">
        <f>RANK(Table1[[#This Row],[2025 Approved Average Premium]],Table1[2025 Approved Average Premium])</f>
        <v>1608</v>
      </c>
      <c r="G1589" s="13">
        <v>269.22000000000003</v>
      </c>
      <c r="H1589" s="5">
        <f>RANK(Table1[[#This Row],[Average Increase in Premium from 2023 to 2025]],Table1[Average Increase in Premium from 2023 to 2025])</f>
        <v>1588</v>
      </c>
      <c r="I1589" s="14">
        <v>0.361854838709677</v>
      </c>
      <c r="J1589" s="6">
        <f>RANK(Table1[[#This Row],[Average Percent Increase in Premium from 2023 to 2025]],Table1[Average Percent Increase in Premium from 2023 to 2025])</f>
        <v>945</v>
      </c>
      <c r="K1589" s="12">
        <v>1124.6741999999999</v>
      </c>
      <c r="L1589" s="5">
        <f>RANK(Table1[[#This Row],[2026 Projected Average Premium]],Table1[2026 Projected Average Premium])</f>
        <v>1608</v>
      </c>
      <c r="M1589" s="13">
        <v>380.67419999999998</v>
      </c>
      <c r="N1589" s="5">
        <f>RANK(Table1[[#This Row],[Average Increase in Premium from 2023 to 2026]],Table1[Average Increase in Premium from 2023 to 2026])</f>
        <v>1594</v>
      </c>
      <c r="O1589" s="14">
        <v>0.51165887096774199</v>
      </c>
      <c r="P1589" s="6">
        <f>RANK(Table1[[#This Row],[Average Percent Increase in Premium from 2023 to 2026]],Table1[Average Percent Increase in Premium from 2023 to 2026])</f>
        <v>945</v>
      </c>
      <c r="Q1589" s="18">
        <v>66416</v>
      </c>
      <c r="R1589" s="6">
        <v>1459</v>
      </c>
      <c r="S1589" s="20">
        <v>1.5255661286436999E-2</v>
      </c>
      <c r="T1589" s="6">
        <v>975</v>
      </c>
      <c r="U1589" s="20">
        <v>1.6933784027945101E-2</v>
      </c>
      <c r="V1589" s="6">
        <v>975</v>
      </c>
    </row>
    <row r="1590" spans="1:22" x14ac:dyDescent="0.2">
      <c r="A1590" s="4" t="s">
        <v>25</v>
      </c>
      <c r="B1590" s="5">
        <v>93660</v>
      </c>
      <c r="C1590" s="10">
        <v>29</v>
      </c>
      <c r="D1590" s="6">
        <f>RANK(Table1[[#This Row],[Number of Policies Impacted in Zip Code]],Table1[Number of Policies Impacted in Zip Code])</f>
        <v>1434</v>
      </c>
      <c r="E1590" s="12">
        <v>1053</v>
      </c>
      <c r="F1590" s="5">
        <f>RANK(Table1[[#This Row],[2025 Approved Average Premium]],Table1[2025 Approved Average Premium])</f>
        <v>1600</v>
      </c>
      <c r="G1590" s="13">
        <v>267</v>
      </c>
      <c r="H1590" s="5">
        <f>RANK(Table1[[#This Row],[Average Increase in Premium from 2023 to 2025]],Table1[Average Increase in Premium from 2023 to 2025])</f>
        <v>1589</v>
      </c>
      <c r="I1590" s="14">
        <v>0.33969465648855002</v>
      </c>
      <c r="J1590" s="6">
        <f>RANK(Table1[[#This Row],[Average Percent Increase in Premium from 2023 to 2025]],Table1[Average Percent Increase in Premium from 2023 to 2025])</f>
        <v>1161</v>
      </c>
      <c r="K1590" s="12">
        <v>1168.83</v>
      </c>
      <c r="L1590" s="5">
        <f>RANK(Table1[[#This Row],[2026 Projected Average Premium]],Table1[2026 Projected Average Premium])</f>
        <v>1600</v>
      </c>
      <c r="M1590" s="13">
        <v>382.83</v>
      </c>
      <c r="N1590" s="5">
        <f>RANK(Table1[[#This Row],[Average Increase in Premium from 2023 to 2026]],Table1[Average Increase in Premium from 2023 to 2026])</f>
        <v>1592</v>
      </c>
      <c r="O1590" s="14">
        <v>0.48706106870228999</v>
      </c>
      <c r="P1590" s="6">
        <f>RANK(Table1[[#This Row],[Average Percent Increase in Premium from 2023 to 2026]],Table1[Average Percent Increase in Premium from 2023 to 2026])</f>
        <v>1161</v>
      </c>
      <c r="Q1590" s="18">
        <v>72093</v>
      </c>
      <c r="R1590" s="6">
        <v>1410</v>
      </c>
      <c r="S1590" s="20">
        <v>1.4606133743914101E-2</v>
      </c>
      <c r="T1590" s="6">
        <v>1046</v>
      </c>
      <c r="U1590" s="20">
        <v>1.6212808455744701E-2</v>
      </c>
      <c r="V1590" s="6">
        <v>1046</v>
      </c>
    </row>
    <row r="1591" spans="1:22" x14ac:dyDescent="0.2">
      <c r="A1591" s="4" t="s">
        <v>24</v>
      </c>
      <c r="B1591" s="5">
        <v>93434</v>
      </c>
      <c r="C1591" s="10">
        <v>199</v>
      </c>
      <c r="D1591" s="6">
        <f>RANK(Table1[[#This Row],[Number of Policies Impacted in Zip Code]],Table1[Number of Policies Impacted in Zip Code])</f>
        <v>1097</v>
      </c>
      <c r="E1591" s="12">
        <v>1043.6400000000001</v>
      </c>
      <c r="F1591" s="5">
        <f>RANK(Table1[[#This Row],[2025 Approved Average Premium]],Table1[2025 Approved Average Premium])</f>
        <v>1601</v>
      </c>
      <c r="G1591" s="13">
        <v>266.64</v>
      </c>
      <c r="H1591" s="5">
        <f>RANK(Table1[[#This Row],[Average Increase in Premium from 2023 to 2025]],Table1[Average Increase in Premium from 2023 to 2025])</f>
        <v>1590</v>
      </c>
      <c r="I1591" s="14">
        <v>0.34316602316602302</v>
      </c>
      <c r="J1591" s="6">
        <f>RANK(Table1[[#This Row],[Average Percent Increase in Premium from 2023 to 2025]],Table1[Average Percent Increase in Premium from 2023 to 2025])</f>
        <v>1129</v>
      </c>
      <c r="K1591" s="12">
        <v>1158.4404</v>
      </c>
      <c r="L1591" s="5">
        <f>RANK(Table1[[#This Row],[2026 Projected Average Premium]],Table1[2026 Projected Average Premium])</f>
        <v>1601</v>
      </c>
      <c r="M1591" s="13">
        <v>381.44040000000001</v>
      </c>
      <c r="N1591" s="5">
        <f>RANK(Table1[[#This Row],[Average Increase in Premium from 2023 to 2026]],Table1[Average Increase in Premium from 2023 to 2026])</f>
        <v>1593</v>
      </c>
      <c r="O1591" s="14">
        <v>0.49091428571428603</v>
      </c>
      <c r="P1591" s="6">
        <f>RANK(Table1[[#This Row],[Average Percent Increase in Premium from 2023 to 2026]],Table1[Average Percent Increase in Premium from 2023 to 2026])</f>
        <v>1129</v>
      </c>
      <c r="Q1591" s="18">
        <v>88998</v>
      </c>
      <c r="R1591" s="6">
        <v>1177</v>
      </c>
      <c r="S1591" s="20">
        <v>1.1726555652936E-2</v>
      </c>
      <c r="T1591" s="6">
        <v>1360</v>
      </c>
      <c r="U1591" s="20">
        <v>1.3016476774759001E-2</v>
      </c>
      <c r="V1591" s="6">
        <v>1360</v>
      </c>
    </row>
    <row r="1592" spans="1:22" x14ac:dyDescent="0.2">
      <c r="A1592" s="4" t="s">
        <v>31</v>
      </c>
      <c r="B1592" s="5">
        <v>93249</v>
      </c>
      <c r="C1592" s="10">
        <v>42</v>
      </c>
      <c r="D1592" s="6">
        <f>RANK(Table1[[#This Row],[Number of Policies Impacted in Zip Code]],Table1[Number of Policies Impacted in Zip Code])</f>
        <v>1371</v>
      </c>
      <c r="E1592" s="12">
        <v>992.16</v>
      </c>
      <c r="F1592" s="5">
        <f>RANK(Table1[[#This Row],[2025 Approved Average Premium]],Table1[2025 Approved Average Premium])</f>
        <v>1610</v>
      </c>
      <c r="G1592" s="13">
        <v>266.16000000000003</v>
      </c>
      <c r="H1592" s="5">
        <f>RANK(Table1[[#This Row],[Average Increase in Premium from 2023 to 2025]],Table1[Average Increase in Premium from 2023 to 2025])</f>
        <v>1591</v>
      </c>
      <c r="I1592" s="14">
        <v>0.36661157024793395</v>
      </c>
      <c r="J1592" s="6">
        <f>RANK(Table1[[#This Row],[Average Percent Increase in Premium from 2023 to 2025]],Table1[Average Percent Increase in Premium from 2023 to 2025])</f>
        <v>901</v>
      </c>
      <c r="K1592" s="12">
        <v>1101.2976000000001</v>
      </c>
      <c r="L1592" s="5">
        <f>RANK(Table1[[#This Row],[2026 Projected Average Premium]],Table1[2026 Projected Average Premium])</f>
        <v>1610</v>
      </c>
      <c r="M1592" s="13">
        <v>375.29759999999999</v>
      </c>
      <c r="N1592" s="5">
        <f>RANK(Table1[[#This Row],[Average Increase in Premium from 2023 to 2026]],Table1[Average Increase in Premium from 2023 to 2026])</f>
        <v>1602</v>
      </c>
      <c r="O1592" s="14">
        <v>0.51693884297520698</v>
      </c>
      <c r="P1592" s="6">
        <f>RANK(Table1[[#This Row],[Average Percent Increase in Premium from 2023 to 2026]],Table1[Average Percent Increase in Premium from 2023 to 2026])</f>
        <v>901</v>
      </c>
      <c r="Q1592" s="18">
        <v>52960</v>
      </c>
      <c r="R1592" s="6">
        <v>1546</v>
      </c>
      <c r="S1592" s="20">
        <v>1.8734138972809698E-2</v>
      </c>
      <c r="T1592" s="6">
        <v>697</v>
      </c>
      <c r="U1592" s="20">
        <v>2.0794894259818699E-2</v>
      </c>
      <c r="V1592" s="6">
        <v>697</v>
      </c>
    </row>
    <row r="1593" spans="1:22" x14ac:dyDescent="0.2">
      <c r="A1593" s="4" t="s">
        <v>25</v>
      </c>
      <c r="B1593" s="5">
        <v>93234</v>
      </c>
      <c r="C1593" s="10">
        <v>63</v>
      </c>
      <c r="D1593" s="6">
        <f>RANK(Table1[[#This Row],[Number of Policies Impacted in Zip Code]],Table1[Number of Policies Impacted in Zip Code])</f>
        <v>1315</v>
      </c>
      <c r="E1593" s="12">
        <v>1012.05</v>
      </c>
      <c r="F1593" s="5">
        <f>RANK(Table1[[#This Row],[2025 Approved Average Premium]],Table1[2025 Approved Average Premium])</f>
        <v>1609</v>
      </c>
      <c r="G1593" s="13">
        <v>265.05</v>
      </c>
      <c r="H1593" s="5">
        <f>RANK(Table1[[#This Row],[Average Increase in Premium from 2023 to 2025]],Table1[Average Increase in Premium from 2023 to 2025])</f>
        <v>1592</v>
      </c>
      <c r="I1593" s="14">
        <v>0.35481927710843403</v>
      </c>
      <c r="J1593" s="6">
        <f>RANK(Table1[[#This Row],[Average Percent Increase in Premium from 2023 to 2025]],Table1[Average Percent Increase in Premium from 2023 to 2025])</f>
        <v>1014</v>
      </c>
      <c r="K1593" s="12">
        <v>1123.3755000000001</v>
      </c>
      <c r="L1593" s="5">
        <f>RANK(Table1[[#This Row],[2026 Projected Average Premium]],Table1[2026 Projected Average Premium])</f>
        <v>1609</v>
      </c>
      <c r="M1593" s="13">
        <v>376.37549999999999</v>
      </c>
      <c r="N1593" s="5">
        <f>RANK(Table1[[#This Row],[Average Increase in Premium from 2023 to 2026]],Table1[Average Increase in Premium from 2023 to 2026])</f>
        <v>1601</v>
      </c>
      <c r="O1593" s="14">
        <v>0.50384939759036196</v>
      </c>
      <c r="P1593" s="6">
        <f>RANK(Table1[[#This Row],[Average Percent Increase in Premium from 2023 to 2026]],Table1[Average Percent Increase in Premium from 2023 to 2026])</f>
        <v>1014</v>
      </c>
      <c r="Q1593" s="18">
        <v>62900</v>
      </c>
      <c r="R1593" s="6">
        <v>1483</v>
      </c>
      <c r="S1593" s="20">
        <v>1.60898251192369E-2</v>
      </c>
      <c r="T1593" s="6">
        <v>900</v>
      </c>
      <c r="U1593" s="20">
        <v>1.7859705882352903E-2</v>
      </c>
      <c r="V1593" s="6">
        <v>900</v>
      </c>
    </row>
    <row r="1594" spans="1:22" x14ac:dyDescent="0.2">
      <c r="A1594" s="4" t="s">
        <v>58</v>
      </c>
      <c r="B1594" s="5">
        <v>95334</v>
      </c>
      <c r="C1594" s="10">
        <v>275</v>
      </c>
      <c r="D1594" s="6">
        <f>RANK(Table1[[#This Row],[Number of Policies Impacted in Zip Code]],Table1[Number of Policies Impacted in Zip Code])</f>
        <v>1030</v>
      </c>
      <c r="E1594" s="12">
        <v>1081.08</v>
      </c>
      <c r="F1594" s="5">
        <f>RANK(Table1[[#This Row],[2025 Approved Average Premium]],Table1[2025 Approved Average Premium])</f>
        <v>1590</v>
      </c>
      <c r="G1594" s="13">
        <v>264.08</v>
      </c>
      <c r="H1594" s="5">
        <f>RANK(Table1[[#This Row],[Average Increase in Premium from 2023 to 2025]],Table1[Average Increase in Premium from 2023 to 2025])</f>
        <v>1593</v>
      </c>
      <c r="I1594" s="14">
        <v>0.32323133414932698</v>
      </c>
      <c r="J1594" s="6">
        <f>RANK(Table1[[#This Row],[Average Percent Increase in Premium from 2023 to 2025]],Table1[Average Percent Increase in Premium from 2023 to 2025])</f>
        <v>1329</v>
      </c>
      <c r="K1594" s="12">
        <v>1199.9988000000001</v>
      </c>
      <c r="L1594" s="5">
        <f>RANK(Table1[[#This Row],[2026 Projected Average Premium]],Table1[2026 Projected Average Premium])</f>
        <v>1590</v>
      </c>
      <c r="M1594" s="13">
        <v>382.99880000000002</v>
      </c>
      <c r="N1594" s="5">
        <f>RANK(Table1[[#This Row],[Average Increase in Premium from 2023 to 2026]],Table1[Average Increase in Premium from 2023 to 2026])</f>
        <v>1590</v>
      </c>
      <c r="O1594" s="14">
        <v>0.46878678090575299</v>
      </c>
      <c r="P1594" s="6">
        <f>RANK(Table1[[#This Row],[Average Percent Increase in Premium from 2023 to 2026]],Table1[Average Percent Increase in Premium from 2023 to 2026])</f>
        <v>1329</v>
      </c>
      <c r="Q1594" s="18">
        <v>87666</v>
      </c>
      <c r="R1594" s="6">
        <v>1203</v>
      </c>
      <c r="S1594" s="20">
        <v>1.23318048045993E-2</v>
      </c>
      <c r="T1594" s="6">
        <v>1301</v>
      </c>
      <c r="U1594" s="20">
        <v>1.36883033331052E-2</v>
      </c>
      <c r="V1594" s="6">
        <v>1301</v>
      </c>
    </row>
    <row r="1595" spans="1:22" x14ac:dyDescent="0.2">
      <c r="A1595" s="4" t="s">
        <v>58</v>
      </c>
      <c r="B1595" s="5">
        <v>95365</v>
      </c>
      <c r="C1595" s="10">
        <v>77</v>
      </c>
      <c r="D1595" s="6">
        <f>RANK(Table1[[#This Row],[Number of Policies Impacted in Zip Code]],Table1[Number of Policies Impacted in Zip Code])</f>
        <v>1285</v>
      </c>
      <c r="E1595" s="12">
        <v>1037.79</v>
      </c>
      <c r="F1595" s="5">
        <f>RANK(Table1[[#This Row],[2025 Approved Average Premium]],Table1[2025 Approved Average Premium])</f>
        <v>1602</v>
      </c>
      <c r="G1595" s="13">
        <v>263.79000000000002</v>
      </c>
      <c r="H1595" s="5">
        <f>RANK(Table1[[#This Row],[Average Increase in Premium from 2023 to 2025]],Table1[Average Increase in Premium from 2023 to 2025])</f>
        <v>1594</v>
      </c>
      <c r="I1595" s="14">
        <v>0.34081395348837196</v>
      </c>
      <c r="J1595" s="6">
        <f>RANK(Table1[[#This Row],[Average Percent Increase in Premium from 2023 to 2025]],Table1[Average Percent Increase in Premium from 2023 to 2025])</f>
        <v>1155</v>
      </c>
      <c r="K1595" s="12">
        <v>1151.9468999999999</v>
      </c>
      <c r="L1595" s="5">
        <f>RANK(Table1[[#This Row],[2026 Projected Average Premium]],Table1[2026 Projected Average Premium])</f>
        <v>1602</v>
      </c>
      <c r="M1595" s="13">
        <v>377.94690000000003</v>
      </c>
      <c r="N1595" s="5">
        <f>RANK(Table1[[#This Row],[Average Increase in Premium from 2023 to 2026]],Table1[Average Increase in Premium from 2023 to 2026])</f>
        <v>1599</v>
      </c>
      <c r="O1595" s="14">
        <v>0.48830348837209298</v>
      </c>
      <c r="P1595" s="6">
        <f>RANK(Table1[[#This Row],[Average Percent Increase in Premium from 2023 to 2026]],Table1[Average Percent Increase in Premium from 2023 to 2026])</f>
        <v>1155</v>
      </c>
      <c r="Q1595" s="18">
        <v>61640</v>
      </c>
      <c r="R1595" s="6">
        <v>1491</v>
      </c>
      <c r="S1595" s="20">
        <v>1.6836307592472399E-2</v>
      </c>
      <c r="T1595" s="6">
        <v>827</v>
      </c>
      <c r="U1595" s="20">
        <v>1.86883014276444E-2</v>
      </c>
      <c r="V1595" s="6">
        <v>827</v>
      </c>
    </row>
    <row r="1596" spans="1:22" x14ac:dyDescent="0.2">
      <c r="A1596" s="4" t="s">
        <v>32</v>
      </c>
      <c r="B1596" s="5">
        <v>93272</v>
      </c>
      <c r="C1596" s="10">
        <v>56</v>
      </c>
      <c r="D1596" s="6">
        <f>RANK(Table1[[#This Row],[Number of Policies Impacted in Zip Code]],Table1[Number of Policies Impacted in Zip Code])</f>
        <v>1332</v>
      </c>
      <c r="E1596" s="12">
        <v>1054.17</v>
      </c>
      <c r="F1596" s="5">
        <f>RANK(Table1[[#This Row],[2025 Approved Average Premium]],Table1[2025 Approved Average Premium])</f>
        <v>1599</v>
      </c>
      <c r="G1596" s="13">
        <v>263.17</v>
      </c>
      <c r="H1596" s="5">
        <f>RANK(Table1[[#This Row],[Average Increase in Premium from 2023 to 2025]],Table1[Average Increase in Premium from 2023 to 2025])</f>
        <v>1595</v>
      </c>
      <c r="I1596" s="14">
        <v>0.33270543615676301</v>
      </c>
      <c r="J1596" s="6">
        <f>RANK(Table1[[#This Row],[Average Percent Increase in Premium from 2023 to 2025]],Table1[Average Percent Increase in Premium from 2023 to 2025])</f>
        <v>1226</v>
      </c>
      <c r="K1596" s="12">
        <v>1170.1287</v>
      </c>
      <c r="L1596" s="5">
        <f>RANK(Table1[[#This Row],[2026 Projected Average Premium]],Table1[2026 Projected Average Premium])</f>
        <v>1599</v>
      </c>
      <c r="M1596" s="13">
        <v>379.12869999999998</v>
      </c>
      <c r="N1596" s="5">
        <f>RANK(Table1[[#This Row],[Average Increase in Premium from 2023 to 2026]],Table1[Average Increase in Premium from 2023 to 2026])</f>
        <v>1598</v>
      </c>
      <c r="O1596" s="14">
        <v>0.47930303413400799</v>
      </c>
      <c r="P1596" s="6">
        <f>RANK(Table1[[#This Row],[Average Percent Increase in Premium from 2023 to 2026]],Table1[Average Percent Increase in Premium from 2023 to 2026])</f>
        <v>1226</v>
      </c>
      <c r="Q1596" s="18">
        <v>71809</v>
      </c>
      <c r="R1596" s="6">
        <v>1414</v>
      </c>
      <c r="S1596" s="20">
        <v>1.4680193290534599E-2</v>
      </c>
      <c r="T1596" s="6">
        <v>1034</v>
      </c>
      <c r="U1596" s="20">
        <v>1.6295014552493402E-2</v>
      </c>
      <c r="V1596" s="6">
        <v>1034</v>
      </c>
    </row>
    <row r="1597" spans="1:22" x14ac:dyDescent="0.2">
      <c r="A1597" s="4" t="s">
        <v>25</v>
      </c>
      <c r="B1597" s="5">
        <v>93650</v>
      </c>
      <c r="C1597" s="10">
        <v>44</v>
      </c>
      <c r="D1597" s="6">
        <f>RANK(Table1[[#This Row],[Number of Policies Impacted in Zip Code]],Table1[Number of Policies Impacted in Zip Code])</f>
        <v>1364</v>
      </c>
      <c r="E1597" s="12">
        <v>1058.8499999999999</v>
      </c>
      <c r="F1597" s="5">
        <f>RANK(Table1[[#This Row],[2025 Approved Average Premium]],Table1[2025 Approved Average Premium])</f>
        <v>1596</v>
      </c>
      <c r="G1597" s="13">
        <v>262.85000000000002</v>
      </c>
      <c r="H1597" s="5">
        <f>RANK(Table1[[#This Row],[Average Increase in Premium from 2023 to 2025]],Table1[Average Increase in Premium from 2023 to 2025])</f>
        <v>1596</v>
      </c>
      <c r="I1597" s="14">
        <v>0.33021356783919598</v>
      </c>
      <c r="J1597" s="6">
        <f>RANK(Table1[[#This Row],[Average Percent Increase in Premium from 2023 to 2025]],Table1[Average Percent Increase in Premium from 2023 to 2025])</f>
        <v>1267</v>
      </c>
      <c r="K1597" s="12">
        <v>1175.3235</v>
      </c>
      <c r="L1597" s="5">
        <f>RANK(Table1[[#This Row],[2026 Projected Average Premium]],Table1[2026 Projected Average Premium])</f>
        <v>1596</v>
      </c>
      <c r="M1597" s="13">
        <v>379.32350000000002</v>
      </c>
      <c r="N1597" s="5">
        <f>RANK(Table1[[#This Row],[Average Increase in Premium from 2023 to 2026]],Table1[Average Increase in Premium from 2023 to 2026])</f>
        <v>1596</v>
      </c>
      <c r="O1597" s="14">
        <v>0.476537060301508</v>
      </c>
      <c r="P1597" s="6">
        <f>RANK(Table1[[#This Row],[Average Percent Increase in Premium from 2023 to 2026]],Table1[Average Percent Increase in Premium from 2023 to 2026])</f>
        <v>1267</v>
      </c>
      <c r="Q1597" s="18">
        <v>54857</v>
      </c>
      <c r="R1597" s="6">
        <v>1538</v>
      </c>
      <c r="S1597" s="20">
        <v>1.9302003390633801E-2</v>
      </c>
      <c r="T1597" s="6">
        <v>673</v>
      </c>
      <c r="U1597" s="20">
        <v>2.1425223763603597E-2</v>
      </c>
      <c r="V1597" s="6">
        <v>673</v>
      </c>
    </row>
    <row r="1598" spans="1:22" x14ac:dyDescent="0.2">
      <c r="A1598" s="4" t="s">
        <v>45</v>
      </c>
      <c r="B1598" s="5">
        <v>95695</v>
      </c>
      <c r="C1598" s="10">
        <v>1473</v>
      </c>
      <c r="D1598" s="6">
        <f>RANK(Table1[[#This Row],[Number of Policies Impacted in Zip Code]],Table1[Number of Policies Impacted in Zip Code])</f>
        <v>282</v>
      </c>
      <c r="E1598" s="12">
        <v>1208.6099999999999</v>
      </c>
      <c r="F1598" s="5">
        <f>RANK(Table1[[#This Row],[2025 Approved Average Premium]],Table1[2025 Approved Average Premium])</f>
        <v>1527</v>
      </c>
      <c r="G1598" s="13">
        <v>262.61</v>
      </c>
      <c r="H1598" s="5">
        <f>RANK(Table1[[#This Row],[Average Increase in Premium from 2023 to 2025]],Table1[Average Increase in Premium from 2023 to 2025])</f>
        <v>1597</v>
      </c>
      <c r="I1598" s="14">
        <v>0.27760042283298103</v>
      </c>
      <c r="J1598" s="6">
        <f>RANK(Table1[[#This Row],[Average Percent Increase in Premium from 2023 to 2025]],Table1[Average Percent Increase in Premium from 2023 to 2025])</f>
        <v>1542</v>
      </c>
      <c r="K1598" s="12">
        <v>1341.5571</v>
      </c>
      <c r="L1598" s="5">
        <f>RANK(Table1[[#This Row],[2026 Projected Average Premium]],Table1[2026 Projected Average Premium])</f>
        <v>1527</v>
      </c>
      <c r="M1598" s="13">
        <v>395.55709999999999</v>
      </c>
      <c r="N1598" s="5">
        <f>RANK(Table1[[#This Row],[Average Increase in Premium from 2023 to 2026]],Table1[Average Increase in Premium from 2023 to 2026])</f>
        <v>1582</v>
      </c>
      <c r="O1598" s="14">
        <v>0.41813646934460896</v>
      </c>
      <c r="P1598" s="6">
        <f>RANK(Table1[[#This Row],[Average Percent Increase in Premium from 2023 to 2026]],Table1[Average Percent Increase in Premium from 2023 to 2026])</f>
        <v>1542</v>
      </c>
      <c r="Q1598" s="18">
        <v>111256</v>
      </c>
      <c r="R1598" s="6">
        <v>852</v>
      </c>
      <c r="S1598" s="20">
        <v>1.0863324225210301E-2</v>
      </c>
      <c r="T1598" s="6">
        <v>1438</v>
      </c>
      <c r="U1598" s="20">
        <v>1.20582898899835E-2</v>
      </c>
      <c r="V1598" s="6">
        <v>1438</v>
      </c>
    </row>
    <row r="1599" spans="1:22" x14ac:dyDescent="0.2">
      <c r="A1599" s="4" t="s">
        <v>31</v>
      </c>
      <c r="B1599" s="5">
        <v>93461</v>
      </c>
      <c r="C1599" s="10">
        <v>77</v>
      </c>
      <c r="D1599" s="6">
        <f>RANK(Table1[[#This Row],[Number of Policies Impacted in Zip Code]],Table1[Number of Policies Impacted in Zip Code])</f>
        <v>1285</v>
      </c>
      <c r="E1599" s="12">
        <v>1062.3599999999999</v>
      </c>
      <c r="F1599" s="5">
        <f>RANK(Table1[[#This Row],[2025 Approved Average Premium]],Table1[2025 Approved Average Premium])</f>
        <v>1594</v>
      </c>
      <c r="G1599" s="13">
        <v>262.36</v>
      </c>
      <c r="H1599" s="5">
        <f>RANK(Table1[[#This Row],[Average Increase in Premium from 2023 to 2025]],Table1[Average Increase in Premium from 2023 to 2025])</f>
        <v>1598</v>
      </c>
      <c r="I1599" s="14">
        <v>0.32795000000000002</v>
      </c>
      <c r="J1599" s="6">
        <f>RANK(Table1[[#This Row],[Average Percent Increase in Premium from 2023 to 2025]],Table1[Average Percent Increase in Premium from 2023 to 2025])</f>
        <v>1278</v>
      </c>
      <c r="K1599" s="12">
        <v>1179.2195999999999</v>
      </c>
      <c r="L1599" s="5">
        <f>RANK(Table1[[#This Row],[2026 Projected Average Premium]],Table1[2026 Projected Average Premium])</f>
        <v>1594</v>
      </c>
      <c r="M1599" s="13">
        <v>379.21960000000001</v>
      </c>
      <c r="N1599" s="5">
        <f>RANK(Table1[[#This Row],[Average Increase in Premium from 2023 to 2026]],Table1[Average Increase in Premium from 2023 to 2026])</f>
        <v>1597</v>
      </c>
      <c r="O1599" s="14">
        <v>0.47402450000000002</v>
      </c>
      <c r="P1599" s="6">
        <f>RANK(Table1[[#This Row],[Average Percent Increase in Premium from 2023 to 2026]],Table1[Average Percent Increase in Premium from 2023 to 2026])</f>
        <v>1278</v>
      </c>
      <c r="Q1599" s="18">
        <v>95506</v>
      </c>
      <c r="R1599" s="6">
        <v>1077</v>
      </c>
      <c r="S1599" s="20">
        <v>1.1123489623688601E-2</v>
      </c>
      <c r="T1599" s="6">
        <v>1413</v>
      </c>
      <c r="U1599" s="20">
        <v>1.23470734822943E-2</v>
      </c>
      <c r="V1599" s="6">
        <v>1413</v>
      </c>
    </row>
    <row r="1600" spans="1:22" x14ac:dyDescent="0.2">
      <c r="A1600" s="4" t="s">
        <v>51</v>
      </c>
      <c r="B1600" s="5">
        <v>95824</v>
      </c>
      <c r="C1600" s="10">
        <v>452</v>
      </c>
      <c r="D1600" s="6">
        <f>RANK(Table1[[#This Row],[Number of Policies Impacted in Zip Code]],Table1[Number of Policies Impacted in Zip Code])</f>
        <v>908</v>
      </c>
      <c r="E1600" s="12">
        <v>1067.04</v>
      </c>
      <c r="F1600" s="5">
        <f>RANK(Table1[[#This Row],[2025 Approved Average Premium]],Table1[2025 Approved Average Premium])</f>
        <v>1592</v>
      </c>
      <c r="G1600" s="13">
        <v>262.04000000000002</v>
      </c>
      <c r="H1600" s="5">
        <f>RANK(Table1[[#This Row],[Average Increase in Premium from 2023 to 2025]],Table1[Average Increase in Premium from 2023 to 2025])</f>
        <v>1599</v>
      </c>
      <c r="I1600" s="14">
        <v>0.32551552795031002</v>
      </c>
      <c r="J1600" s="6">
        <f>RANK(Table1[[#This Row],[Average Percent Increase in Premium from 2023 to 2025]],Table1[Average Percent Increase in Premium from 2023 to 2025])</f>
        <v>1303</v>
      </c>
      <c r="K1600" s="12">
        <v>1184.4143999999999</v>
      </c>
      <c r="L1600" s="5">
        <f>RANK(Table1[[#This Row],[2026 Projected Average Premium]],Table1[2026 Projected Average Premium])</f>
        <v>1592</v>
      </c>
      <c r="M1600" s="13">
        <v>379.4144</v>
      </c>
      <c r="N1600" s="5">
        <f>RANK(Table1[[#This Row],[Average Increase in Premium from 2023 to 2026]],Table1[Average Increase in Premium from 2023 to 2026])</f>
        <v>1595</v>
      </c>
      <c r="O1600" s="14">
        <v>0.47132223602484502</v>
      </c>
      <c r="P1600" s="6">
        <f>RANK(Table1[[#This Row],[Average Percent Increase in Premium from 2023 to 2026]],Table1[Average Percent Increase in Premium from 2023 to 2026])</f>
        <v>1303</v>
      </c>
      <c r="Q1600" s="18">
        <v>73743</v>
      </c>
      <c r="R1600" s="6">
        <v>1383</v>
      </c>
      <c r="S1600" s="20">
        <v>1.4469712379480099E-2</v>
      </c>
      <c r="T1600" s="6">
        <v>1062</v>
      </c>
      <c r="U1600" s="20">
        <v>1.6061380741222899E-2</v>
      </c>
      <c r="V1600" s="6">
        <v>1062</v>
      </c>
    </row>
    <row r="1601" spans="1:22" x14ac:dyDescent="0.2">
      <c r="A1601" s="4" t="s">
        <v>58</v>
      </c>
      <c r="B1601" s="5">
        <v>95348</v>
      </c>
      <c r="C1601" s="10">
        <v>654</v>
      </c>
      <c r="D1601" s="6">
        <f>RANK(Table1[[#This Row],[Number of Policies Impacted in Zip Code]],Table1[Number of Policies Impacted in Zip Code])</f>
        <v>757</v>
      </c>
      <c r="E1601" s="12">
        <v>1107.99</v>
      </c>
      <c r="F1601" s="5">
        <f>RANK(Table1[[#This Row],[2025 Approved Average Premium]],Table1[2025 Approved Average Premium])</f>
        <v>1577</v>
      </c>
      <c r="G1601" s="13">
        <v>260.99</v>
      </c>
      <c r="H1601" s="5">
        <f>RANK(Table1[[#This Row],[Average Increase in Premium from 2023 to 2025]],Table1[Average Increase in Premium from 2023 to 2025])</f>
        <v>1600</v>
      </c>
      <c r="I1601" s="14">
        <v>0.308134592680047</v>
      </c>
      <c r="J1601" s="6">
        <f>RANK(Table1[[#This Row],[Average Percent Increase in Premium from 2023 to 2025]],Table1[Average Percent Increase in Premium from 2023 to 2025])</f>
        <v>1428</v>
      </c>
      <c r="K1601" s="12">
        <v>1229.8688999999999</v>
      </c>
      <c r="L1601" s="5">
        <f>RANK(Table1[[#This Row],[2026 Projected Average Premium]],Table1[2026 Projected Average Premium])</f>
        <v>1577</v>
      </c>
      <c r="M1601" s="13">
        <v>382.8689</v>
      </c>
      <c r="N1601" s="5">
        <f>RANK(Table1[[#This Row],[Average Increase in Premium from 2023 to 2026]],Table1[Average Increase in Premium from 2023 to 2026])</f>
        <v>1591</v>
      </c>
      <c r="O1601" s="14">
        <v>0.45202939787485297</v>
      </c>
      <c r="P1601" s="6">
        <f>RANK(Table1[[#This Row],[Average Percent Increase in Premium from 2023 to 2026]],Table1[Average Percent Increase in Premium from 2023 to 2026])</f>
        <v>1428</v>
      </c>
      <c r="Q1601" s="18">
        <v>81559</v>
      </c>
      <c r="R1601" s="6">
        <v>1292</v>
      </c>
      <c r="S1601" s="20">
        <v>1.3585134687772E-2</v>
      </c>
      <c r="T1601" s="6">
        <v>1154</v>
      </c>
      <c r="U1601" s="20">
        <v>1.5079499503427001E-2</v>
      </c>
      <c r="V1601" s="6">
        <v>1154</v>
      </c>
    </row>
    <row r="1602" spans="1:22" x14ac:dyDescent="0.2">
      <c r="A1602" s="4" t="s">
        <v>41</v>
      </c>
      <c r="B1602" s="5">
        <v>95019</v>
      </c>
      <c r="C1602" s="10">
        <v>129</v>
      </c>
      <c r="D1602" s="6">
        <f>RANK(Table1[[#This Row],[Number of Policies Impacted in Zip Code]],Table1[Number of Policies Impacted in Zip Code])</f>
        <v>1190</v>
      </c>
      <c r="E1602" s="12">
        <v>1154.79</v>
      </c>
      <c r="F1602" s="5">
        <f>RANK(Table1[[#This Row],[2025 Approved Average Premium]],Table1[2025 Approved Average Premium])</f>
        <v>1558</v>
      </c>
      <c r="G1602" s="13">
        <v>260.79000000000002</v>
      </c>
      <c r="H1602" s="5">
        <f>RANK(Table1[[#This Row],[Average Increase in Premium from 2023 to 2025]],Table1[Average Increase in Premium from 2023 to 2025])</f>
        <v>1601</v>
      </c>
      <c r="I1602" s="14">
        <v>0.29171140939597301</v>
      </c>
      <c r="J1602" s="6">
        <f>RANK(Table1[[#This Row],[Average Percent Increase in Premium from 2023 to 2025]],Table1[Average Percent Increase in Premium from 2023 to 2025])</f>
        <v>1507</v>
      </c>
      <c r="K1602" s="12">
        <v>1281.8169</v>
      </c>
      <c r="L1602" s="5">
        <f>RANK(Table1[[#This Row],[2026 Projected Average Premium]],Table1[2026 Projected Average Premium])</f>
        <v>1558</v>
      </c>
      <c r="M1602" s="13">
        <v>387.81689999999998</v>
      </c>
      <c r="N1602" s="5">
        <f>RANK(Table1[[#This Row],[Average Increase in Premium from 2023 to 2026]],Table1[Average Increase in Premium from 2023 to 2026])</f>
        <v>1588</v>
      </c>
      <c r="O1602" s="14">
        <v>0.43379966442953</v>
      </c>
      <c r="P1602" s="6">
        <f>RANK(Table1[[#This Row],[Average Percent Increase in Premium from 2023 to 2026]],Table1[Average Percent Increase in Premium from 2023 to 2026])</f>
        <v>1507</v>
      </c>
      <c r="Q1602" s="18">
        <v>85972</v>
      </c>
      <c r="R1602" s="6">
        <v>1233</v>
      </c>
      <c r="S1602" s="20">
        <v>1.3432163960359201E-2</v>
      </c>
      <c r="T1602" s="6">
        <v>1169</v>
      </c>
      <c r="U1602" s="20">
        <v>1.4909701995998701E-2</v>
      </c>
      <c r="V1602" s="6">
        <v>1169</v>
      </c>
    </row>
    <row r="1603" spans="1:22" x14ac:dyDescent="0.2">
      <c r="A1603" s="4" t="s">
        <v>31</v>
      </c>
      <c r="B1603" s="5">
        <v>93528</v>
      </c>
      <c r="C1603" s="10">
        <v>9</v>
      </c>
      <c r="D1603" s="6">
        <f>RANK(Table1[[#This Row],[Number of Policies Impacted in Zip Code]],Table1[Number of Policies Impacted in Zip Code])</f>
        <v>1553</v>
      </c>
      <c r="E1603" s="12">
        <v>989.82</v>
      </c>
      <c r="F1603" s="5">
        <f>RANK(Table1[[#This Row],[2025 Approved Average Premium]],Table1[2025 Approved Average Premium])</f>
        <v>1612</v>
      </c>
      <c r="G1603" s="13">
        <v>259.82</v>
      </c>
      <c r="H1603" s="5">
        <f>RANK(Table1[[#This Row],[Average Increase in Premium from 2023 to 2025]],Table1[Average Increase in Premium from 2023 to 2025])</f>
        <v>1602</v>
      </c>
      <c r="I1603" s="14">
        <v>0.35591780821917801</v>
      </c>
      <c r="J1603" s="6">
        <f>RANK(Table1[[#This Row],[Average Percent Increase in Premium from 2023 to 2025]],Table1[Average Percent Increase in Premium from 2023 to 2025])</f>
        <v>1004</v>
      </c>
      <c r="K1603" s="12">
        <v>1098.7002</v>
      </c>
      <c r="L1603" s="5">
        <f>RANK(Table1[[#This Row],[2026 Projected Average Premium]],Table1[2026 Projected Average Premium])</f>
        <v>1612</v>
      </c>
      <c r="M1603" s="13">
        <v>368.7002</v>
      </c>
      <c r="N1603" s="5">
        <f>RANK(Table1[[#This Row],[Average Increase in Premium from 2023 to 2026]],Table1[Average Increase in Premium from 2023 to 2026])</f>
        <v>1607</v>
      </c>
      <c r="O1603" s="14">
        <v>0.50506876712328796</v>
      </c>
      <c r="P1603" s="6">
        <f>RANK(Table1[[#This Row],[Average Percent Increase in Premium from 2023 to 2026]],Table1[Average Percent Increase in Premium from 2023 to 2026])</f>
        <v>1004</v>
      </c>
      <c r="Q1603" s="18" t="s">
        <v>2</v>
      </c>
      <c r="R1603" s="6" t="s">
        <v>2</v>
      </c>
      <c r="S1603" s="20" t="s">
        <v>2</v>
      </c>
      <c r="T1603" s="6" t="s">
        <v>2</v>
      </c>
      <c r="U1603" s="20" t="s">
        <v>2</v>
      </c>
      <c r="V1603" s="6" t="s">
        <v>2</v>
      </c>
    </row>
    <row r="1604" spans="1:22" x14ac:dyDescent="0.2">
      <c r="A1604" s="4" t="s">
        <v>56</v>
      </c>
      <c r="B1604" s="5">
        <v>93266</v>
      </c>
      <c r="C1604" s="10">
        <v>18</v>
      </c>
      <c r="D1604" s="6">
        <f>RANK(Table1[[#This Row],[Number of Policies Impacted in Zip Code]],Table1[Number of Policies Impacted in Zip Code])</f>
        <v>1487</v>
      </c>
      <c r="E1604" s="12">
        <v>1019.07</v>
      </c>
      <c r="F1604" s="5">
        <f>RANK(Table1[[#This Row],[2025 Approved Average Premium]],Table1[2025 Approved Average Premium])</f>
        <v>1607</v>
      </c>
      <c r="G1604" s="13">
        <v>259.07</v>
      </c>
      <c r="H1604" s="5">
        <f>RANK(Table1[[#This Row],[Average Increase in Premium from 2023 to 2025]],Table1[Average Increase in Premium from 2023 to 2025])</f>
        <v>1603</v>
      </c>
      <c r="I1604" s="14">
        <v>0.34088157894736804</v>
      </c>
      <c r="J1604" s="6">
        <f>RANK(Table1[[#This Row],[Average Percent Increase in Premium from 2023 to 2025]],Table1[Average Percent Increase in Premium from 2023 to 2025])</f>
        <v>1150</v>
      </c>
      <c r="K1604" s="12">
        <v>1131.1677</v>
      </c>
      <c r="L1604" s="5">
        <f>RANK(Table1[[#This Row],[2026 Projected Average Premium]],Table1[2026 Projected Average Premium])</f>
        <v>1607</v>
      </c>
      <c r="M1604" s="13">
        <v>371.16770000000002</v>
      </c>
      <c r="N1604" s="5">
        <f>RANK(Table1[[#This Row],[Average Increase in Premium from 2023 to 2026]],Table1[Average Increase in Premium from 2023 to 2026])</f>
        <v>1605</v>
      </c>
      <c r="O1604" s="14">
        <v>0.48837855263157898</v>
      </c>
      <c r="P1604" s="6">
        <f>RANK(Table1[[#This Row],[Average Percent Increase in Premium from 2023 to 2026]],Table1[Average Percent Increase in Premium from 2023 to 2026])</f>
        <v>1150</v>
      </c>
      <c r="Q1604" s="18">
        <v>93878</v>
      </c>
      <c r="R1604" s="6">
        <v>1098</v>
      </c>
      <c r="S1604" s="20">
        <v>1.0855258953109398E-2</v>
      </c>
      <c r="T1604" s="6">
        <v>1440</v>
      </c>
      <c r="U1604" s="20">
        <v>1.2049337437951399E-2</v>
      </c>
      <c r="V1604" s="6">
        <v>1440</v>
      </c>
    </row>
    <row r="1605" spans="1:22" x14ac:dyDescent="0.2">
      <c r="A1605" s="4" t="s">
        <v>32</v>
      </c>
      <c r="B1605" s="5">
        <v>93223</v>
      </c>
      <c r="C1605" s="10">
        <v>197</v>
      </c>
      <c r="D1605" s="6">
        <f>RANK(Table1[[#This Row],[Number of Policies Impacted in Zip Code]],Table1[Number of Policies Impacted in Zip Code])</f>
        <v>1100</v>
      </c>
      <c r="E1605" s="12">
        <v>990.99</v>
      </c>
      <c r="F1605" s="5">
        <f>RANK(Table1[[#This Row],[2025 Approved Average Premium]],Table1[2025 Approved Average Premium])</f>
        <v>1611</v>
      </c>
      <c r="G1605" s="13">
        <v>258.99</v>
      </c>
      <c r="H1605" s="5">
        <f>RANK(Table1[[#This Row],[Average Increase in Premium from 2023 to 2025]],Table1[Average Increase in Premium from 2023 to 2025])</f>
        <v>1604</v>
      </c>
      <c r="I1605" s="14">
        <v>0.35381147540983598</v>
      </c>
      <c r="J1605" s="6">
        <f>RANK(Table1[[#This Row],[Average Percent Increase in Premium from 2023 to 2025]],Table1[Average Percent Increase in Premium from 2023 to 2025])</f>
        <v>1017</v>
      </c>
      <c r="K1605" s="12">
        <v>1099.9989</v>
      </c>
      <c r="L1605" s="5">
        <f>RANK(Table1[[#This Row],[2026 Projected Average Premium]],Table1[2026 Projected Average Premium])</f>
        <v>1611</v>
      </c>
      <c r="M1605" s="13">
        <v>367.99889999999999</v>
      </c>
      <c r="N1605" s="5">
        <f>RANK(Table1[[#This Row],[Average Increase in Premium from 2023 to 2026]],Table1[Average Increase in Premium from 2023 to 2026])</f>
        <v>1608</v>
      </c>
      <c r="O1605" s="14">
        <v>0.50273073770491794</v>
      </c>
      <c r="P1605" s="6">
        <f>RANK(Table1[[#This Row],[Average Percent Increase in Premium from 2023 to 2026]],Table1[Average Percent Increase in Premium from 2023 to 2026])</f>
        <v>1017</v>
      </c>
      <c r="Q1605" s="18">
        <v>65483</v>
      </c>
      <c r="R1605" s="6">
        <v>1466</v>
      </c>
      <c r="S1605" s="20">
        <v>1.5133546111204399E-2</v>
      </c>
      <c r="T1605" s="6">
        <v>987</v>
      </c>
      <c r="U1605" s="20">
        <v>1.6798236183436902E-2</v>
      </c>
      <c r="V1605" s="6">
        <v>987</v>
      </c>
    </row>
    <row r="1606" spans="1:22" x14ac:dyDescent="0.2">
      <c r="A1606" s="4" t="s">
        <v>32</v>
      </c>
      <c r="B1606" s="5">
        <v>93274</v>
      </c>
      <c r="C1606" s="10">
        <v>2448</v>
      </c>
      <c r="D1606" s="6">
        <f>RANK(Table1[[#This Row],[Number of Policies Impacted in Zip Code]],Table1[Number of Policies Impacted in Zip Code])</f>
        <v>49</v>
      </c>
      <c r="E1606" s="12">
        <v>1095.1199999999999</v>
      </c>
      <c r="F1606" s="5">
        <f>RANK(Table1[[#This Row],[2025 Approved Average Premium]],Table1[2025 Approved Average Premium])</f>
        <v>1583</v>
      </c>
      <c r="G1606" s="13">
        <v>257.12</v>
      </c>
      <c r="H1606" s="5">
        <f>RANK(Table1[[#This Row],[Average Increase in Premium from 2023 to 2025]],Table1[Average Increase in Premium from 2023 to 2025])</f>
        <v>1605</v>
      </c>
      <c r="I1606" s="14">
        <v>0.30682577565632402</v>
      </c>
      <c r="J1606" s="6">
        <f>RANK(Table1[[#This Row],[Average Percent Increase in Premium from 2023 to 2025]],Table1[Average Percent Increase in Premium from 2023 to 2025])</f>
        <v>1442</v>
      </c>
      <c r="K1606" s="12">
        <v>1215.5832</v>
      </c>
      <c r="L1606" s="5">
        <f>RANK(Table1[[#This Row],[2026 Projected Average Premium]],Table1[2026 Projected Average Premium])</f>
        <v>1583</v>
      </c>
      <c r="M1606" s="13">
        <v>377.58319999999998</v>
      </c>
      <c r="N1606" s="5">
        <f>RANK(Table1[[#This Row],[Average Increase in Premium from 2023 to 2026]],Table1[Average Increase in Premium from 2023 to 2026])</f>
        <v>1600</v>
      </c>
      <c r="O1606" s="14">
        <v>0.45057661097851998</v>
      </c>
      <c r="P1606" s="6">
        <f>RANK(Table1[[#This Row],[Average Percent Increase in Premium from 2023 to 2026]],Table1[Average Percent Increase in Premium from 2023 to 2026])</f>
        <v>1442</v>
      </c>
      <c r="Q1606" s="18">
        <v>89541</v>
      </c>
      <c r="R1606" s="6">
        <v>1161</v>
      </c>
      <c r="S1606" s="20">
        <v>1.2230374912051501E-2</v>
      </c>
      <c r="T1606" s="6">
        <v>1306</v>
      </c>
      <c r="U1606" s="20">
        <v>1.35757161523771E-2</v>
      </c>
      <c r="V1606" s="6">
        <v>1306</v>
      </c>
    </row>
    <row r="1607" spans="1:22" x14ac:dyDescent="0.2">
      <c r="A1607" s="4" t="s">
        <v>56</v>
      </c>
      <c r="B1607" s="5">
        <v>93202</v>
      </c>
      <c r="C1607" s="10">
        <v>123</v>
      </c>
      <c r="D1607" s="6">
        <f>RANK(Table1[[#This Row],[Number of Policies Impacted in Zip Code]],Table1[Number of Policies Impacted in Zip Code])</f>
        <v>1200</v>
      </c>
      <c r="E1607" s="12">
        <v>967.59</v>
      </c>
      <c r="F1607" s="5">
        <f>RANK(Table1[[#This Row],[2025 Approved Average Premium]],Table1[2025 Approved Average Premium])</f>
        <v>1615</v>
      </c>
      <c r="G1607" s="13">
        <v>254.59</v>
      </c>
      <c r="H1607" s="5">
        <f>RANK(Table1[[#This Row],[Average Increase in Premium from 2023 to 2025]],Table1[Average Increase in Premium from 2023 to 2025])</f>
        <v>1606</v>
      </c>
      <c r="I1607" s="14">
        <v>0.35706872370266501</v>
      </c>
      <c r="J1607" s="6">
        <f>RANK(Table1[[#This Row],[Average Percent Increase in Premium from 2023 to 2025]],Table1[Average Percent Increase in Premium from 2023 to 2025])</f>
        <v>996</v>
      </c>
      <c r="K1607" s="12">
        <v>1074.0248999999999</v>
      </c>
      <c r="L1607" s="5">
        <f>RANK(Table1[[#This Row],[2026 Projected Average Premium]],Table1[2026 Projected Average Premium])</f>
        <v>1615</v>
      </c>
      <c r="M1607" s="13">
        <v>361.0249</v>
      </c>
      <c r="N1607" s="5">
        <f>RANK(Table1[[#This Row],[Average Increase in Premium from 2023 to 2026]],Table1[Average Increase in Premium from 2023 to 2026])</f>
        <v>1611</v>
      </c>
      <c r="O1607" s="14">
        <v>0.50634628330995801</v>
      </c>
      <c r="P1607" s="6">
        <f>RANK(Table1[[#This Row],[Average Percent Increase in Premium from 2023 to 2026]],Table1[Average Percent Increase in Premium from 2023 to 2026])</f>
        <v>996</v>
      </c>
      <c r="Q1607" s="18">
        <v>75739</v>
      </c>
      <c r="R1607" s="6">
        <v>1358</v>
      </c>
      <c r="S1607" s="20">
        <v>1.2775320508588699E-2</v>
      </c>
      <c r="T1607" s="6">
        <v>1244</v>
      </c>
      <c r="U1607" s="20">
        <v>1.41806057645335E-2</v>
      </c>
      <c r="V1607" s="6">
        <v>1244</v>
      </c>
    </row>
    <row r="1608" spans="1:22" x14ac:dyDescent="0.2">
      <c r="A1608" s="4" t="s">
        <v>58</v>
      </c>
      <c r="B1608" s="5">
        <v>95341</v>
      </c>
      <c r="C1608" s="10">
        <v>473</v>
      </c>
      <c r="D1608" s="6">
        <f>RANK(Table1[[#This Row],[Number of Policies Impacted in Zip Code]],Table1[Number of Policies Impacted in Zip Code])</f>
        <v>893</v>
      </c>
      <c r="E1608" s="12">
        <v>1033.1099999999999</v>
      </c>
      <c r="F1608" s="5">
        <f>RANK(Table1[[#This Row],[2025 Approved Average Premium]],Table1[2025 Approved Average Premium])</f>
        <v>1603</v>
      </c>
      <c r="G1608" s="13">
        <v>253.11</v>
      </c>
      <c r="H1608" s="5">
        <f>RANK(Table1[[#This Row],[Average Increase in Premium from 2023 to 2025]],Table1[Average Increase in Premium from 2023 to 2025])</f>
        <v>1607</v>
      </c>
      <c r="I1608" s="14">
        <v>0.32450000000000001</v>
      </c>
      <c r="J1608" s="6">
        <f>RANK(Table1[[#This Row],[Average Percent Increase in Premium from 2023 to 2025]],Table1[Average Percent Increase in Premium from 2023 to 2025])</f>
        <v>1306</v>
      </c>
      <c r="K1608" s="12">
        <v>1146.7520999999999</v>
      </c>
      <c r="L1608" s="5">
        <f>RANK(Table1[[#This Row],[2026 Projected Average Premium]],Table1[2026 Projected Average Premium])</f>
        <v>1603</v>
      </c>
      <c r="M1608" s="13">
        <v>366.75209999999998</v>
      </c>
      <c r="N1608" s="5">
        <f>RANK(Table1[[#This Row],[Average Increase in Premium from 2023 to 2026]],Table1[Average Increase in Premium from 2023 to 2026])</f>
        <v>1609</v>
      </c>
      <c r="O1608" s="14">
        <v>0.47019500000000003</v>
      </c>
      <c r="P1608" s="6">
        <f>RANK(Table1[[#This Row],[Average Percent Increase in Premium from 2023 to 2026]],Table1[Average Percent Increase in Premium from 2023 to 2026])</f>
        <v>1306</v>
      </c>
      <c r="Q1608" s="18">
        <v>69269</v>
      </c>
      <c r="R1608" s="6">
        <v>1431</v>
      </c>
      <c r="S1608" s="20">
        <v>1.4914463901601E-2</v>
      </c>
      <c r="T1608" s="6">
        <v>1006</v>
      </c>
      <c r="U1608" s="20">
        <v>1.6555054930777101E-2</v>
      </c>
      <c r="V1608" s="6">
        <v>1006</v>
      </c>
    </row>
    <row r="1609" spans="1:22" x14ac:dyDescent="0.2">
      <c r="A1609" s="4" t="s">
        <v>6</v>
      </c>
      <c r="B1609" s="5">
        <v>93905</v>
      </c>
      <c r="C1609" s="10">
        <v>1076</v>
      </c>
      <c r="D1609" s="6">
        <f>RANK(Table1[[#This Row],[Number of Policies Impacted in Zip Code]],Table1[Number of Policies Impacted in Zip Code])</f>
        <v>477</v>
      </c>
      <c r="E1609" s="12">
        <v>1117.3499999999999</v>
      </c>
      <c r="F1609" s="5">
        <f>RANK(Table1[[#This Row],[2025 Approved Average Premium]],Table1[2025 Approved Average Premium])</f>
        <v>1574</v>
      </c>
      <c r="G1609" s="13">
        <v>252.35</v>
      </c>
      <c r="H1609" s="5">
        <f>RANK(Table1[[#This Row],[Average Increase in Premium from 2023 to 2025]],Table1[Average Increase in Premium from 2023 to 2025])</f>
        <v>1608</v>
      </c>
      <c r="I1609" s="14">
        <v>0.291734104046243</v>
      </c>
      <c r="J1609" s="6">
        <f>RANK(Table1[[#This Row],[Average Percent Increase in Premium from 2023 to 2025]],Table1[Average Percent Increase in Premium from 2023 to 2025])</f>
        <v>1506</v>
      </c>
      <c r="K1609" s="12">
        <v>1240.2584999999999</v>
      </c>
      <c r="L1609" s="5">
        <f>RANK(Table1[[#This Row],[2026 Projected Average Premium]],Table1[2026 Projected Average Premium])</f>
        <v>1574</v>
      </c>
      <c r="M1609" s="13">
        <v>375.25850000000003</v>
      </c>
      <c r="N1609" s="5">
        <f>RANK(Table1[[#This Row],[Average Increase in Premium from 2023 to 2026]],Table1[Average Increase in Premium from 2023 to 2026])</f>
        <v>1603</v>
      </c>
      <c r="O1609" s="14">
        <v>0.43382485549132904</v>
      </c>
      <c r="P1609" s="6">
        <f>RANK(Table1[[#This Row],[Average Percent Increase in Premium from 2023 to 2026]],Table1[Average Percent Increase in Premium from 2023 to 2026])</f>
        <v>1506</v>
      </c>
      <c r="Q1609" s="18">
        <v>93219</v>
      </c>
      <c r="R1609" s="6">
        <v>1103</v>
      </c>
      <c r="S1609" s="20">
        <v>1.1986290348534101E-2</v>
      </c>
      <c r="T1609" s="6">
        <v>1335</v>
      </c>
      <c r="U1609" s="20">
        <v>1.3304782286872801E-2</v>
      </c>
      <c r="V1609" s="6">
        <v>1335</v>
      </c>
    </row>
    <row r="1610" spans="1:22" x14ac:dyDescent="0.2">
      <c r="A1610" s="4" t="s">
        <v>32</v>
      </c>
      <c r="B1610" s="5">
        <v>93212</v>
      </c>
      <c r="C1610" s="10">
        <v>191</v>
      </c>
      <c r="D1610" s="6">
        <f>RANK(Table1[[#This Row],[Number of Policies Impacted in Zip Code]],Table1[Number of Policies Impacted in Zip Code])</f>
        <v>1104</v>
      </c>
      <c r="E1610" s="12">
        <v>1020.24</v>
      </c>
      <c r="F1610" s="5">
        <f>RANK(Table1[[#This Row],[2025 Approved Average Premium]],Table1[2025 Approved Average Premium])</f>
        <v>1606</v>
      </c>
      <c r="G1610" s="13">
        <v>251.24</v>
      </c>
      <c r="H1610" s="5">
        <f>RANK(Table1[[#This Row],[Average Increase in Premium from 2023 to 2025]],Table1[Average Increase in Premium from 2023 to 2025])</f>
        <v>1609</v>
      </c>
      <c r="I1610" s="14">
        <v>0.32671001300390101</v>
      </c>
      <c r="J1610" s="6">
        <f>RANK(Table1[[#This Row],[Average Percent Increase in Premium from 2023 to 2025]],Table1[Average Percent Increase in Premium from 2023 to 2025])</f>
        <v>1288</v>
      </c>
      <c r="K1610" s="12">
        <v>1132.4664</v>
      </c>
      <c r="L1610" s="5">
        <f>RANK(Table1[[#This Row],[2026 Projected Average Premium]],Table1[2026 Projected Average Premium])</f>
        <v>1606</v>
      </c>
      <c r="M1610" s="13">
        <v>363.46640000000002</v>
      </c>
      <c r="N1610" s="5">
        <f>RANK(Table1[[#This Row],[Average Increase in Premium from 2023 to 2026]],Table1[Average Increase in Premium from 2023 to 2026])</f>
        <v>1610</v>
      </c>
      <c r="O1610" s="14">
        <v>0.47264811443432997</v>
      </c>
      <c r="P1610" s="6">
        <f>RANK(Table1[[#This Row],[Average Percent Increase in Premium from 2023 to 2026]],Table1[Average Percent Increase in Premium from 2023 to 2026])</f>
        <v>1288</v>
      </c>
      <c r="Q1610" s="18">
        <v>66025</v>
      </c>
      <c r="R1610" s="6">
        <v>1464</v>
      </c>
      <c r="S1610" s="20">
        <v>1.54523286633851E-2</v>
      </c>
      <c r="T1610" s="6">
        <v>956</v>
      </c>
      <c r="U1610" s="20">
        <v>1.71520848163574E-2</v>
      </c>
      <c r="V1610" s="6">
        <v>956</v>
      </c>
    </row>
    <row r="1611" spans="1:22" x14ac:dyDescent="0.2">
      <c r="A1611" s="4" t="s">
        <v>35</v>
      </c>
      <c r="B1611" s="5">
        <v>94089</v>
      </c>
      <c r="C1611" s="10">
        <v>248</v>
      </c>
      <c r="D1611" s="6">
        <f>RANK(Table1[[#This Row],[Number of Policies Impacted in Zip Code]],Table1[Number of Policies Impacted in Zip Code])</f>
        <v>1047</v>
      </c>
      <c r="E1611" s="12">
        <v>1100.97</v>
      </c>
      <c r="F1611" s="5">
        <f>RANK(Table1[[#This Row],[2025 Approved Average Premium]],Table1[2025 Approved Average Premium])</f>
        <v>1580</v>
      </c>
      <c r="G1611" s="13">
        <v>250.97</v>
      </c>
      <c r="H1611" s="5">
        <f>RANK(Table1[[#This Row],[Average Increase in Premium from 2023 to 2025]],Table1[Average Increase in Premium from 2023 to 2025])</f>
        <v>1610</v>
      </c>
      <c r="I1611" s="14">
        <v>0.29525882352941202</v>
      </c>
      <c r="J1611" s="6">
        <f>RANK(Table1[[#This Row],[Average Percent Increase in Premium from 2023 to 2025]],Table1[Average Percent Increase in Premium from 2023 to 2025])</f>
        <v>1493</v>
      </c>
      <c r="K1611" s="12">
        <v>1222.0767000000001</v>
      </c>
      <c r="L1611" s="5">
        <f>RANK(Table1[[#This Row],[2026 Projected Average Premium]],Table1[2026 Projected Average Premium])</f>
        <v>1580</v>
      </c>
      <c r="M1611" s="13">
        <v>372.07670000000002</v>
      </c>
      <c r="N1611" s="5">
        <f>RANK(Table1[[#This Row],[Average Increase in Premium from 2023 to 2026]],Table1[Average Increase in Premium from 2023 to 2026])</f>
        <v>1604</v>
      </c>
      <c r="O1611" s="14">
        <v>0.437737294117647</v>
      </c>
      <c r="P1611" s="6">
        <f>RANK(Table1[[#This Row],[Average Percent Increase in Premium from 2023 to 2026]],Table1[Average Percent Increase in Premium from 2023 to 2026])</f>
        <v>1493</v>
      </c>
      <c r="Q1611" s="18">
        <v>209183</v>
      </c>
      <c r="R1611" s="6">
        <v>153</v>
      </c>
      <c r="S1611" s="20">
        <v>5.2631906034429198E-3</v>
      </c>
      <c r="T1611" s="6">
        <v>1579</v>
      </c>
      <c r="U1611" s="20">
        <v>5.8421415698216399E-3</v>
      </c>
      <c r="V1611" s="6">
        <v>1579</v>
      </c>
    </row>
    <row r="1612" spans="1:22" x14ac:dyDescent="0.2">
      <c r="A1612" s="4" t="s">
        <v>6</v>
      </c>
      <c r="B1612" s="5">
        <v>93926</v>
      </c>
      <c r="C1612" s="10">
        <v>184</v>
      </c>
      <c r="D1612" s="6">
        <f>RANK(Table1[[#This Row],[Number of Policies Impacted in Zip Code]],Table1[Number of Policies Impacted in Zip Code])</f>
        <v>1111</v>
      </c>
      <c r="E1612" s="12">
        <v>1140.75</v>
      </c>
      <c r="F1612" s="5">
        <f>RANK(Table1[[#This Row],[2025 Approved Average Premium]],Table1[2025 Approved Average Premium])</f>
        <v>1569</v>
      </c>
      <c r="G1612" s="13">
        <v>243.75</v>
      </c>
      <c r="H1612" s="5">
        <f>RANK(Table1[[#This Row],[Average Increase in Premium from 2023 to 2025]],Table1[Average Increase in Premium from 2023 to 2025])</f>
        <v>1611</v>
      </c>
      <c r="I1612" s="14">
        <v>0.27173913043478298</v>
      </c>
      <c r="J1612" s="6">
        <f>RANK(Table1[[#This Row],[Average Percent Increase in Premium from 2023 to 2025]],Table1[Average Percent Increase in Premium from 2023 to 2025])</f>
        <v>1551</v>
      </c>
      <c r="K1612" s="12">
        <v>1266.2325000000001</v>
      </c>
      <c r="L1612" s="5">
        <f>RANK(Table1[[#This Row],[2026 Projected Average Premium]],Table1[2026 Projected Average Premium])</f>
        <v>1569</v>
      </c>
      <c r="M1612" s="13">
        <v>369.23250000000002</v>
      </c>
      <c r="N1612" s="5">
        <f>RANK(Table1[[#This Row],[Average Increase in Premium from 2023 to 2026]],Table1[Average Increase in Premium from 2023 to 2026])</f>
        <v>1606</v>
      </c>
      <c r="O1612" s="14">
        <v>0.41163043478260902</v>
      </c>
      <c r="P1612" s="6">
        <f>RANK(Table1[[#This Row],[Average Percent Increase in Premium from 2023 to 2026]],Table1[Average Percent Increase in Premium from 2023 to 2026])</f>
        <v>1551</v>
      </c>
      <c r="Q1612" s="18">
        <v>98921</v>
      </c>
      <c r="R1612" s="6">
        <v>1025</v>
      </c>
      <c r="S1612" s="20">
        <v>1.15319295195156E-2</v>
      </c>
      <c r="T1612" s="6">
        <v>1378</v>
      </c>
      <c r="U1612" s="20">
        <v>1.2800441766662301E-2</v>
      </c>
      <c r="V1612" s="6">
        <v>1378</v>
      </c>
    </row>
    <row r="1613" spans="1:22" x14ac:dyDescent="0.2">
      <c r="A1613" s="4" t="s">
        <v>31</v>
      </c>
      <c r="B1613" s="5">
        <v>93263</v>
      </c>
      <c r="C1613" s="10">
        <v>816</v>
      </c>
      <c r="D1613" s="6">
        <f>RANK(Table1[[#This Row],[Number of Policies Impacted in Zip Code]],Table1[Number of Policies Impacted in Zip Code])</f>
        <v>658</v>
      </c>
      <c r="E1613" s="12">
        <v>1026.0899999999999</v>
      </c>
      <c r="F1613" s="5">
        <f>RANK(Table1[[#This Row],[2025 Approved Average Premium]],Table1[2025 Approved Average Premium])</f>
        <v>1605</v>
      </c>
      <c r="G1613" s="13">
        <v>238.09</v>
      </c>
      <c r="H1613" s="5">
        <f>RANK(Table1[[#This Row],[Average Increase in Premium from 2023 to 2025]],Table1[Average Increase in Premium from 2023 to 2025])</f>
        <v>1612</v>
      </c>
      <c r="I1613" s="14">
        <v>0.30214467005076101</v>
      </c>
      <c r="J1613" s="6">
        <f>RANK(Table1[[#This Row],[Average Percent Increase in Premium from 2023 to 2025]],Table1[Average Percent Increase in Premium from 2023 to 2025])</f>
        <v>1471</v>
      </c>
      <c r="K1613" s="12">
        <v>1138.9599000000001</v>
      </c>
      <c r="L1613" s="5">
        <f>RANK(Table1[[#This Row],[2026 Projected Average Premium]],Table1[2026 Projected Average Premium])</f>
        <v>1605</v>
      </c>
      <c r="M1613" s="13">
        <v>350.9599</v>
      </c>
      <c r="N1613" s="5">
        <f>RANK(Table1[[#This Row],[Average Increase in Premium from 2023 to 2026]],Table1[Average Increase in Premium from 2023 to 2026])</f>
        <v>1613</v>
      </c>
      <c r="O1613" s="14">
        <v>0.44538058375634498</v>
      </c>
      <c r="P1613" s="6">
        <f>RANK(Table1[[#This Row],[Average Percent Increase in Premium from 2023 to 2026]],Table1[Average Percent Increase in Premium from 2023 to 2026])</f>
        <v>1471</v>
      </c>
      <c r="Q1613" s="18">
        <v>81417</v>
      </c>
      <c r="R1613" s="6">
        <v>1294</v>
      </c>
      <c r="S1613" s="20">
        <v>1.2602896201039099E-2</v>
      </c>
      <c r="T1613" s="6">
        <v>1268</v>
      </c>
      <c r="U1613" s="20">
        <v>1.3989214783153401E-2</v>
      </c>
      <c r="V1613" s="6">
        <v>1268</v>
      </c>
    </row>
    <row r="1614" spans="1:22" x14ac:dyDescent="0.2">
      <c r="A1614" s="4" t="s">
        <v>45</v>
      </c>
      <c r="B1614" s="5">
        <v>95776</v>
      </c>
      <c r="C1614" s="10">
        <v>1002</v>
      </c>
      <c r="D1614" s="6">
        <f>RANK(Table1[[#This Row],[Number of Policies Impacted in Zip Code]],Table1[Number of Policies Impacted in Zip Code])</f>
        <v>521</v>
      </c>
      <c r="E1614" s="12">
        <v>1055.3399999999999</v>
      </c>
      <c r="F1614" s="5">
        <f>RANK(Table1[[#This Row],[2025 Approved Average Premium]],Table1[2025 Approved Average Premium])</f>
        <v>1598</v>
      </c>
      <c r="G1614" s="13">
        <v>235.34</v>
      </c>
      <c r="H1614" s="5">
        <f>RANK(Table1[[#This Row],[Average Increase in Premium from 2023 to 2025]],Table1[Average Increase in Premium from 2023 to 2025])</f>
        <v>1613</v>
      </c>
      <c r="I1614" s="14">
        <v>0.28699999999999998</v>
      </c>
      <c r="J1614" s="6">
        <f>RANK(Table1[[#This Row],[Average Percent Increase in Premium from 2023 to 2025]],Table1[Average Percent Increase in Premium from 2023 to 2025])</f>
        <v>1519</v>
      </c>
      <c r="K1614" s="12">
        <v>1171.4274</v>
      </c>
      <c r="L1614" s="5">
        <f>RANK(Table1[[#This Row],[2026 Projected Average Premium]],Table1[2026 Projected Average Premium])</f>
        <v>1598</v>
      </c>
      <c r="M1614" s="13">
        <v>351.42739999999998</v>
      </c>
      <c r="N1614" s="5">
        <f>RANK(Table1[[#This Row],[Average Increase in Premium from 2023 to 2026]],Table1[Average Increase in Premium from 2023 to 2026])</f>
        <v>1612</v>
      </c>
      <c r="O1614" s="14">
        <v>0.42857000000000001</v>
      </c>
      <c r="P1614" s="6">
        <f>RANK(Table1[[#This Row],[Average Percent Increase in Premium from 2023 to 2026]],Table1[Average Percent Increase in Premium from 2023 to 2026])</f>
        <v>1519</v>
      </c>
      <c r="Q1614" s="18">
        <v>129118</v>
      </c>
      <c r="R1614" s="6">
        <v>628</v>
      </c>
      <c r="S1614" s="20">
        <v>8.1734537399897802E-3</v>
      </c>
      <c r="T1614" s="6">
        <v>1536</v>
      </c>
      <c r="U1614" s="20">
        <v>9.0725336513886503E-3</v>
      </c>
      <c r="V1614" s="6">
        <v>1536</v>
      </c>
    </row>
    <row r="1615" spans="1:22" x14ac:dyDescent="0.2">
      <c r="A1615" s="4" t="s">
        <v>31</v>
      </c>
      <c r="B1615" s="5">
        <v>93280</v>
      </c>
      <c r="C1615" s="10">
        <v>1014</v>
      </c>
      <c r="D1615" s="6">
        <f>RANK(Table1[[#This Row],[Number of Policies Impacted in Zip Code]],Table1[Number of Policies Impacted in Zip Code])</f>
        <v>517</v>
      </c>
      <c r="E1615" s="12">
        <v>979.29</v>
      </c>
      <c r="F1615" s="5">
        <f>RANK(Table1[[#This Row],[2025 Approved Average Premium]],Table1[2025 Approved Average Premium])</f>
        <v>1614</v>
      </c>
      <c r="G1615" s="13">
        <v>231.29</v>
      </c>
      <c r="H1615" s="5">
        <f>RANK(Table1[[#This Row],[Average Increase in Premium from 2023 to 2025]],Table1[Average Increase in Premium from 2023 to 2025])</f>
        <v>1614</v>
      </c>
      <c r="I1615" s="14">
        <v>0.309211229946524</v>
      </c>
      <c r="J1615" s="6">
        <f>RANK(Table1[[#This Row],[Average Percent Increase in Premium from 2023 to 2025]],Table1[Average Percent Increase in Premium from 2023 to 2025])</f>
        <v>1426</v>
      </c>
      <c r="K1615" s="12">
        <v>1087.0119</v>
      </c>
      <c r="L1615" s="5">
        <f>RANK(Table1[[#This Row],[2026 Projected Average Premium]],Table1[2026 Projected Average Premium])</f>
        <v>1614</v>
      </c>
      <c r="M1615" s="13">
        <v>339.01190000000003</v>
      </c>
      <c r="N1615" s="5">
        <f>RANK(Table1[[#This Row],[Average Increase in Premium from 2023 to 2026]],Table1[Average Increase in Premium from 2023 to 2026])</f>
        <v>1614</v>
      </c>
      <c r="O1615" s="14">
        <v>0.45322446524064197</v>
      </c>
      <c r="P1615" s="6">
        <f>RANK(Table1[[#This Row],[Average Percent Increase in Premium from 2023 to 2026]],Table1[Average Percent Increase in Premium from 2023 to 2026])</f>
        <v>1426</v>
      </c>
      <c r="Q1615" s="18">
        <v>73392</v>
      </c>
      <c r="R1615" s="6">
        <v>1391</v>
      </c>
      <c r="S1615" s="20">
        <v>1.33432799215173E-2</v>
      </c>
      <c r="T1615" s="6">
        <v>1176</v>
      </c>
      <c r="U1615" s="20">
        <v>1.4811040712884201E-2</v>
      </c>
      <c r="V1615" s="6">
        <v>1176</v>
      </c>
    </row>
    <row r="1616" spans="1:22" x14ac:dyDescent="0.2">
      <c r="A1616" s="4" t="s">
        <v>45</v>
      </c>
      <c r="B1616" s="5">
        <v>95653</v>
      </c>
      <c r="C1616" s="10">
        <v>13</v>
      </c>
      <c r="D1616" s="6">
        <f>RANK(Table1[[#This Row],[Number of Policies Impacted in Zip Code]],Table1[Number of Policies Impacted in Zip Code])</f>
        <v>1518</v>
      </c>
      <c r="E1616" s="12">
        <v>986.31</v>
      </c>
      <c r="F1616" s="5">
        <f>RANK(Table1[[#This Row],[2025 Approved Average Premium]],Table1[2025 Approved Average Premium])</f>
        <v>1613</v>
      </c>
      <c r="G1616" s="13">
        <v>221.31</v>
      </c>
      <c r="H1616" s="5">
        <f>RANK(Table1[[#This Row],[Average Increase in Premium from 2023 to 2025]],Table1[Average Increase in Premium from 2023 to 2025])</f>
        <v>1615</v>
      </c>
      <c r="I1616" s="14">
        <v>0.28929411764705898</v>
      </c>
      <c r="J1616" s="6">
        <f>RANK(Table1[[#This Row],[Average Percent Increase in Premium from 2023 to 2025]],Table1[Average Percent Increase in Premium from 2023 to 2025])</f>
        <v>1514</v>
      </c>
      <c r="K1616" s="12">
        <v>1094.8041000000001</v>
      </c>
      <c r="L1616" s="5">
        <f>RANK(Table1[[#This Row],[2026 Projected Average Premium]],Table1[2026 Projected Average Premium])</f>
        <v>1613</v>
      </c>
      <c r="M1616" s="13">
        <v>329.80410000000001</v>
      </c>
      <c r="N1616" s="5">
        <f>RANK(Table1[[#This Row],[Average Increase in Premium from 2023 to 2026]],Table1[Average Increase in Premium from 2023 to 2026])</f>
        <v>1615</v>
      </c>
      <c r="O1616" s="14">
        <v>0.43111647058823499</v>
      </c>
      <c r="P1616" s="6">
        <f>RANK(Table1[[#This Row],[Average Percent Increase in Premium from 2023 to 2026]],Table1[Average Percent Increase in Premium from 2023 to 2026])</f>
        <v>1514</v>
      </c>
      <c r="Q1616" s="18">
        <v>56799</v>
      </c>
      <c r="R1616" s="6">
        <v>1528</v>
      </c>
      <c r="S1616" s="20">
        <v>1.7364918396450598E-2</v>
      </c>
      <c r="T1616" s="6">
        <v>780</v>
      </c>
      <c r="U1616" s="20">
        <v>1.9275059420060203E-2</v>
      </c>
      <c r="V1616" s="6">
        <v>780</v>
      </c>
    </row>
    <row r="1617" spans="1:22" x14ac:dyDescent="0.2">
      <c r="A1617" s="4" t="s">
        <v>31</v>
      </c>
      <c r="B1617" s="5">
        <v>93250</v>
      </c>
      <c r="C1617" s="10">
        <v>307</v>
      </c>
      <c r="D1617" s="6">
        <f>RANK(Table1[[#This Row],[Number of Policies Impacted in Zip Code]],Table1[Number of Policies Impacted in Zip Code])</f>
        <v>1012</v>
      </c>
      <c r="E1617" s="12">
        <v>934.83</v>
      </c>
      <c r="F1617" s="5">
        <f>RANK(Table1[[#This Row],[2025 Approved Average Premium]],Table1[2025 Approved Average Premium])</f>
        <v>1616</v>
      </c>
      <c r="G1617" s="13">
        <v>220.83</v>
      </c>
      <c r="H1617" s="5">
        <f>RANK(Table1[[#This Row],[Average Increase in Premium from 2023 to 2025]],Table1[Average Increase in Premium from 2023 to 2025])</f>
        <v>1616</v>
      </c>
      <c r="I1617" s="14">
        <v>0.309285714285714</v>
      </c>
      <c r="J1617" s="6">
        <f>RANK(Table1[[#This Row],[Average Percent Increase in Premium from 2023 to 2025]],Table1[Average Percent Increase in Premium from 2023 to 2025])</f>
        <v>1418</v>
      </c>
      <c r="K1617" s="12">
        <v>1037.6613</v>
      </c>
      <c r="L1617" s="5">
        <f>RANK(Table1[[#This Row],[2026 Projected Average Premium]],Table1[2026 Projected Average Premium])</f>
        <v>1616</v>
      </c>
      <c r="M1617" s="13">
        <v>323.66129999999998</v>
      </c>
      <c r="N1617" s="5">
        <f>RANK(Table1[[#This Row],[Average Increase in Premium from 2023 to 2026]],Table1[Average Increase in Premium from 2023 to 2026])</f>
        <v>1616</v>
      </c>
      <c r="O1617" s="14">
        <v>0.45330714285714302</v>
      </c>
      <c r="P1617" s="6">
        <f>RANK(Table1[[#This Row],[Average Percent Increase in Premium from 2023 to 2026]],Table1[Average Percent Increase in Premium from 2023 to 2026])</f>
        <v>1418</v>
      </c>
      <c r="Q1617" s="18">
        <v>63717</v>
      </c>
      <c r="R1617" s="6">
        <v>1478</v>
      </c>
      <c r="S1617" s="20">
        <v>1.46715947078488E-2</v>
      </c>
      <c r="T1617" s="6">
        <v>1035</v>
      </c>
      <c r="U1617" s="20">
        <v>1.62854701257121E-2</v>
      </c>
      <c r="V1617" s="6">
        <v>1035</v>
      </c>
    </row>
    <row r="1618" spans="1:22" x14ac:dyDescent="0.2">
      <c r="A1618" s="4" t="s">
        <v>24</v>
      </c>
      <c r="B1618" s="5">
        <v>93106</v>
      </c>
      <c r="C1618" s="10">
        <v>1</v>
      </c>
      <c r="D1618" s="6">
        <f>RANK(Table1[[#This Row],[Number of Policies Impacted in Zip Code]],Table1[Number of Policies Impacted in Zip Code])</f>
        <v>1611</v>
      </c>
      <c r="E1618" s="12">
        <v>914.94</v>
      </c>
      <c r="F1618" s="5">
        <f>RANK(Table1[[#This Row],[2025 Approved Average Premium]],Table1[2025 Approved Average Premium])</f>
        <v>1617</v>
      </c>
      <c r="G1618" s="13">
        <v>212.94</v>
      </c>
      <c r="H1618" s="5">
        <f>RANK(Table1[[#This Row],[Average Increase in Premium from 2023 to 2025]],Table1[Average Increase in Premium from 2023 to 2025])</f>
        <v>1617</v>
      </c>
      <c r="I1618" s="14">
        <v>0.30333333333333301</v>
      </c>
      <c r="J1618" s="6">
        <f>RANK(Table1[[#This Row],[Average Percent Increase in Premium from 2023 to 2025]],Table1[Average Percent Increase in Premium from 2023 to 2025])</f>
        <v>1462</v>
      </c>
      <c r="K1618" s="12">
        <v>1015.5834</v>
      </c>
      <c r="L1618" s="5">
        <f>RANK(Table1[[#This Row],[2026 Projected Average Premium]],Table1[2026 Projected Average Premium])</f>
        <v>1617</v>
      </c>
      <c r="M1618" s="13">
        <v>313.58339999999998</v>
      </c>
      <c r="N1618" s="5">
        <f>RANK(Table1[[#This Row],[Average Increase in Premium from 2023 to 2026]],Table1[Average Increase in Premium from 2023 to 2026])</f>
        <v>1617</v>
      </c>
      <c r="O1618" s="14">
        <v>0.44670000000000004</v>
      </c>
      <c r="P1618" s="6">
        <f>RANK(Table1[[#This Row],[Average Percent Increase in Premium from 2023 to 2026]],Table1[Average Percent Increase in Premium from 2023 to 2026])</f>
        <v>1462</v>
      </c>
      <c r="Q1618" s="18">
        <v>84024</v>
      </c>
      <c r="R1618" s="6">
        <v>1260</v>
      </c>
      <c r="S1618" s="20">
        <v>1.0889031705227099E-2</v>
      </c>
      <c r="T1618" s="6">
        <v>1436</v>
      </c>
      <c r="U1618" s="20">
        <v>1.20868251928021E-2</v>
      </c>
      <c r="V1618" s="6">
        <v>1436</v>
      </c>
    </row>
    <row r="1619" spans="1:22" ht="17" thickBot="1" x14ac:dyDescent="0.25">
      <c r="A1619" s="7" t="s">
        <v>3</v>
      </c>
      <c r="B1619" s="8">
        <v>92267</v>
      </c>
      <c r="C1619" s="11">
        <v>1</v>
      </c>
      <c r="D1619" s="9">
        <f>RANK(Table1[[#This Row],[Number of Policies Impacted in Zip Code]],Table1[Number of Policies Impacted in Zip Code])</f>
        <v>1611</v>
      </c>
      <c r="E1619" s="15">
        <v>468</v>
      </c>
      <c r="F1619" s="8">
        <f>RANK(Table1[[#This Row],[2025 Approved Average Premium]],Table1[2025 Approved Average Premium])</f>
        <v>1618</v>
      </c>
      <c r="G1619" s="16">
        <v>131</v>
      </c>
      <c r="H1619" s="8">
        <f>RANK(Table1[[#This Row],[Average Increase in Premium from 2023 to 2025]],Table1[Average Increase in Premium from 2023 to 2025])</f>
        <v>1618</v>
      </c>
      <c r="I1619" s="17">
        <v>0.38872403560830898</v>
      </c>
      <c r="J1619" s="9">
        <f>RANK(Table1[[#This Row],[Average Percent Increase in Premium from 2023 to 2025]],Table1[Average Percent Increase in Premium from 2023 to 2025])</f>
        <v>750</v>
      </c>
      <c r="K1619" s="15">
        <v>519.48</v>
      </c>
      <c r="L1619" s="8">
        <f>RANK(Table1[[#This Row],[2026 Projected Average Premium]],Table1[2026 Projected Average Premium])</f>
        <v>1618</v>
      </c>
      <c r="M1619" s="16">
        <v>182.48</v>
      </c>
      <c r="N1619" s="8">
        <f>RANK(Table1[[#This Row],[Average Increase in Premium from 2023 to 2026]],Table1[Average Increase in Premium from 2023 to 2026])</f>
        <v>1618</v>
      </c>
      <c r="O1619" s="17">
        <v>0.54148367952522303</v>
      </c>
      <c r="P1619" s="9">
        <f>RANK(Table1[[#This Row],[Average Percent Increase in Premium from 2023 to 2026]],Table1[Average Percent Increase in Premium from 2023 to 2026])</f>
        <v>750</v>
      </c>
      <c r="Q1619" s="19" t="s">
        <v>2</v>
      </c>
      <c r="R1619" s="9" t="s">
        <v>2</v>
      </c>
      <c r="S1619" s="21" t="s">
        <v>2</v>
      </c>
      <c r="T1619" s="9" t="s">
        <v>2</v>
      </c>
      <c r="U1619" s="21" t="s">
        <v>2</v>
      </c>
      <c r="V1619" s="9" t="s">
        <v>2</v>
      </c>
    </row>
  </sheetData>
  <phoneticPr fontId="18" type="noConversion"/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Zip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Sanks</dc:creator>
  <cp:lastModifiedBy>Kelly Sanks</cp:lastModifiedBy>
  <dcterms:created xsi:type="dcterms:W3CDTF">2025-05-23T15:10:39Z</dcterms:created>
  <dcterms:modified xsi:type="dcterms:W3CDTF">2025-05-23T20:17:04Z</dcterms:modified>
</cp:coreProperties>
</file>